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1" sheetId="1" r:id="rId1"/>
  </sheets>
  <definedNames>
    <definedName name="_xlnm.Print_Area" localSheetId="0">'zal_1'!$A$1:$C$61</definedName>
  </definedNames>
  <calcPr fullCalcOnLoad="1"/>
</workbook>
</file>

<file path=xl/sharedStrings.xml><?xml version="1.0" encoding="utf-8"?>
<sst xmlns="http://schemas.openxmlformats.org/spreadsheetml/2006/main" count="67" uniqueCount="61">
  <si>
    <t>Załącznik Nr 4 do SIWZ - WYKAZ ADRESOWY BUDYNKÓW NIEMIESZKALNYCH I LOKALI UŻYTKOWYCH</t>
  </si>
  <si>
    <t>lp.</t>
  </si>
  <si>
    <t>Adres</t>
  </si>
  <si>
    <t>wartość brutto wg ew. śr. trw.</t>
  </si>
  <si>
    <t>I. GARAŻE</t>
  </si>
  <si>
    <t>Szopena 5; 5 szt</t>
  </si>
  <si>
    <t>Szopena 11, 2 szt</t>
  </si>
  <si>
    <t>Partyzantów  21 (warsztat + garaż)</t>
  </si>
  <si>
    <t>Plac Wolności 4 (garaże)</t>
  </si>
  <si>
    <t>Razem:</t>
  </si>
  <si>
    <t>II. BUDYNKI  GOSPODARCZE</t>
  </si>
  <si>
    <t>Partyzantów 21 (portiernia)</t>
  </si>
  <si>
    <t>Kopernika 15</t>
  </si>
  <si>
    <t>III. BUDYNKI SKŁADOWO-MAGAZYNOWE</t>
  </si>
  <si>
    <t>Partyzantów 21( budynki + kotłownia)</t>
  </si>
  <si>
    <t>magazyn główny</t>
  </si>
  <si>
    <t>magazyn gazów</t>
  </si>
  <si>
    <t>wiata</t>
  </si>
  <si>
    <t>wiata magazynowa</t>
  </si>
  <si>
    <t>składowisko opału</t>
  </si>
  <si>
    <t>IV. BUDYNKI BIUROWE I ADMINISTRACJI</t>
  </si>
  <si>
    <t>Partyzantów 21</t>
  </si>
  <si>
    <t>Mikołowska 4a</t>
  </si>
  <si>
    <t xml:space="preserve">    </t>
  </si>
  <si>
    <t>V. WOLNO STOJĄCE LOKALE  UŻYTKOWE</t>
  </si>
  <si>
    <t>Wysockiego 2 a; 10 lokali</t>
  </si>
  <si>
    <t>Lompy 8; 2 lokale</t>
  </si>
  <si>
    <t>Bytomska 18a; 1 lokal</t>
  </si>
  <si>
    <t>Bytomska 18 b; 1 lokal</t>
  </si>
  <si>
    <t>Bytomska 23; 2 lokale</t>
  </si>
  <si>
    <t>Powstańców 6a; 1 lokal</t>
  </si>
  <si>
    <t>Słowackiego 4; administaracja nr 2</t>
  </si>
  <si>
    <t>Miarki 7a, administracja nr 3</t>
  </si>
  <si>
    <t>Sosnowiecka 14</t>
  </si>
  <si>
    <t>Sosnowiecka 16</t>
  </si>
  <si>
    <t>VI. BUDYNKI  GOSPODARCZE ul. PCK 94</t>
  </si>
  <si>
    <t>budynki gospodarcze + stodoła</t>
  </si>
  <si>
    <t>VII. BUDYNKI UŻYTECZNOŚCI PUBLICZNEJ (ZOZ)</t>
  </si>
  <si>
    <t>Świerczyny 1</t>
  </si>
  <si>
    <t>Świerczyny 1 wymiennikownia</t>
  </si>
  <si>
    <t>Wyspiańskiego 19</t>
  </si>
  <si>
    <t>Towarowa 14</t>
  </si>
  <si>
    <t>11-go Listopada 1</t>
  </si>
  <si>
    <t>Różyckiego 2c</t>
  </si>
  <si>
    <t>Fików 5b</t>
  </si>
  <si>
    <t>VIII.</t>
  </si>
  <si>
    <r>
      <t>PAWILON LEŚNICZANKA ul. G. Ziętka 120,</t>
    </r>
    <r>
      <rPr>
        <sz val="9"/>
        <rFont val="Arial"/>
        <family val="2"/>
      </rPr>
      <t xml:space="preserve"> (na obiekcie sportowo-rekreacyjnym)</t>
    </r>
  </si>
  <si>
    <t>IX.</t>
  </si>
  <si>
    <t>BUDYNEK GASTRONOMICZNO-HOTELOWY, Mysłowice, ul. Paderewskiego 4</t>
  </si>
  <si>
    <t>Razem budynki niemieszkalne i wolnostojące lokale użytkowe /bez wind/</t>
  </si>
  <si>
    <t>Stadionowa 3a (warsztat samochodowy - 116m2)</t>
  </si>
  <si>
    <t>X.</t>
  </si>
  <si>
    <t>XI.</t>
  </si>
  <si>
    <t>BIBLIOTEKA ul. Oświęcimska 8 (219m2)</t>
  </si>
  <si>
    <t>BUDYNEK PO BYŁYM KINIE KOSMOS  KOSMOSul.  Dzierżonia 28 (1451m2)</t>
  </si>
  <si>
    <t>Oświęcimska 10 (427,12m2)</t>
  </si>
  <si>
    <t>Wielka Skotnica 39 (874,5 m2)</t>
  </si>
  <si>
    <t>Bytomska 18D (242,35m2)</t>
  </si>
  <si>
    <r>
      <t>Powstańców 9,</t>
    </r>
    <r>
      <rPr>
        <sz val="9"/>
        <rFont val="Arial Narrow"/>
        <family val="2"/>
      </rPr>
      <t>w wartości budynku zawarta wartość kotłowni</t>
    </r>
  </si>
  <si>
    <t>Towarowa 16</t>
  </si>
  <si>
    <t>Kościelna 7 - kotłownia (100m2)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</si>
</sst>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name val="Arial CE"/>
      <family val="2"/>
    </font>
    <font>
      <sz val="9"/>
      <name val="Arial Narrow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0" fillId="20" borderId="10" xfId="0" applyNumberFormat="1" applyFont="1" applyFill="1" applyBorder="1" applyAlignment="1">
      <alignment horizontal="center" vertical="center"/>
    </xf>
    <xf numFmtId="164" fontId="20" fillId="2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19" fillId="22" borderId="11" xfId="0" applyFont="1" applyFill="1" applyBorder="1" applyAlignment="1">
      <alignment horizontal="left"/>
    </xf>
    <xf numFmtId="164" fontId="21" fillId="22" borderId="11" xfId="0" applyNumberFormat="1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/>
    </xf>
    <xf numFmtId="0" fontId="19" fillId="25" borderId="0" xfId="0" applyFont="1" applyFill="1" applyBorder="1" applyAlignment="1">
      <alignment/>
    </xf>
    <xf numFmtId="164" fontId="21" fillId="26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44">
      <selection activeCell="B48" sqref="B48"/>
    </sheetView>
  </sheetViews>
  <sheetFormatPr defaultColWidth="9.00390625" defaultRowHeight="12.75"/>
  <cols>
    <col min="1" max="1" width="4.125" style="1" customWidth="1"/>
    <col min="2" max="2" width="66.375" style="1" customWidth="1"/>
    <col min="3" max="3" width="21.125" style="1" customWidth="1"/>
    <col min="4" max="4" width="18.375" style="1" customWidth="1"/>
    <col min="5" max="5" width="14.125" style="1" customWidth="1"/>
    <col min="6" max="6" width="13.625" style="2" customWidth="1"/>
    <col min="7" max="7" width="14.875" style="1" customWidth="1"/>
    <col min="8" max="16384" width="9.125" style="1" customWidth="1"/>
  </cols>
  <sheetData>
    <row r="1" spans="1:3" ht="20.25" customHeight="1">
      <c r="A1" s="40" t="s">
        <v>0</v>
      </c>
      <c r="B1" s="40"/>
      <c r="C1" s="40"/>
    </row>
    <row r="2" spans="1:6" s="3" customFormat="1" ht="30.75" customHeight="1">
      <c r="A2" s="14" t="s">
        <v>1</v>
      </c>
      <c r="B2" s="14" t="s">
        <v>2</v>
      </c>
      <c r="C2" s="15" t="s">
        <v>3</v>
      </c>
      <c r="F2" s="4"/>
    </row>
    <row r="3" spans="1:3" ht="12">
      <c r="A3" s="16" t="s">
        <v>4</v>
      </c>
      <c r="B3" s="17"/>
      <c r="C3" s="17"/>
    </row>
    <row r="4" spans="1:3" ht="12">
      <c r="A4" s="17">
        <v>1</v>
      </c>
      <c r="B4" s="17" t="s">
        <v>5</v>
      </c>
      <c r="C4" s="28">
        <v>24441.41</v>
      </c>
    </row>
    <row r="5" spans="1:3" ht="12">
      <c r="A5" s="17">
        <v>2</v>
      </c>
      <c r="B5" s="17" t="s">
        <v>6</v>
      </c>
      <c r="C5" s="28">
        <v>24441.41</v>
      </c>
    </row>
    <row r="6" spans="1:3" ht="12">
      <c r="A6" s="17">
        <v>3</v>
      </c>
      <c r="B6" s="17" t="s">
        <v>7</v>
      </c>
      <c r="C6" s="28">
        <v>183535.26</v>
      </c>
    </row>
    <row r="7" spans="1:3" ht="12">
      <c r="A7" s="17">
        <v>4</v>
      </c>
      <c r="B7" s="17" t="s">
        <v>8</v>
      </c>
      <c r="C7" s="28">
        <v>56550.4</v>
      </c>
    </row>
    <row r="8" spans="1:3" ht="12">
      <c r="A8" s="17">
        <v>5</v>
      </c>
      <c r="B8" s="18" t="s">
        <v>50</v>
      </c>
      <c r="C8" s="29">
        <v>174000</v>
      </c>
    </row>
    <row r="9" spans="1:3" ht="12">
      <c r="A9" s="17"/>
      <c r="B9" s="17"/>
      <c r="C9" s="28"/>
    </row>
    <row r="10" spans="1:5" ht="12">
      <c r="A10" s="17"/>
      <c r="B10" s="19" t="s">
        <v>9</v>
      </c>
      <c r="C10" s="30">
        <f>SUM(C4:C8)</f>
        <v>462968.48000000004</v>
      </c>
      <c r="D10" s="33"/>
      <c r="E10" s="34"/>
    </row>
    <row r="11" spans="1:7" ht="12">
      <c r="A11" s="16" t="s">
        <v>10</v>
      </c>
      <c r="B11" s="17"/>
      <c r="C11" s="28"/>
      <c r="E11" s="34"/>
      <c r="G11" s="33"/>
    </row>
    <row r="12" spans="1:5" ht="12">
      <c r="A12" s="17">
        <v>1</v>
      </c>
      <c r="B12" s="20" t="s">
        <v>11</v>
      </c>
      <c r="C12" s="28">
        <v>10494.16</v>
      </c>
      <c r="E12" s="34"/>
    </row>
    <row r="13" spans="1:5" ht="12">
      <c r="A13" s="17">
        <v>2</v>
      </c>
      <c r="B13" s="20" t="s">
        <v>12</v>
      </c>
      <c r="C13" s="28">
        <v>3750.84</v>
      </c>
      <c r="E13" s="34"/>
    </row>
    <row r="14" spans="1:5" ht="12">
      <c r="A14" s="16"/>
      <c r="B14" s="19" t="s">
        <v>9</v>
      </c>
      <c r="C14" s="30">
        <f>SUM(C12:C13)</f>
        <v>14245</v>
      </c>
      <c r="E14" s="34"/>
    </row>
    <row r="15" spans="1:6" ht="12">
      <c r="A15" s="16" t="s">
        <v>13</v>
      </c>
      <c r="B15" s="17"/>
      <c r="C15" s="28"/>
      <c r="D15" s="5"/>
      <c r="E15" s="33"/>
      <c r="F15" s="6"/>
    </row>
    <row r="16" spans="1:5" ht="12">
      <c r="A16" s="17">
        <v>1</v>
      </c>
      <c r="B16" s="17" t="s">
        <v>14</v>
      </c>
      <c r="C16" s="28"/>
      <c r="E16" s="34"/>
    </row>
    <row r="17" spans="1:5" ht="12">
      <c r="A17" s="17"/>
      <c r="B17" s="17" t="s">
        <v>15</v>
      </c>
      <c r="C17" s="28">
        <v>86447.1</v>
      </c>
      <c r="E17" s="33"/>
    </row>
    <row r="18" spans="1:5" ht="12">
      <c r="A18" s="17"/>
      <c r="B18" s="17" t="s">
        <v>16</v>
      </c>
      <c r="C18" s="28">
        <v>6823.93</v>
      </c>
      <c r="E18" s="33"/>
    </row>
    <row r="19" spans="1:5" ht="12">
      <c r="A19" s="17"/>
      <c r="B19" s="17" t="s">
        <v>17</v>
      </c>
      <c r="C19" s="28">
        <v>69584.68</v>
      </c>
      <c r="E19" s="38"/>
    </row>
    <row r="20" spans="1:5" ht="12">
      <c r="A20" s="17"/>
      <c r="B20" s="17" t="s">
        <v>18</v>
      </c>
      <c r="C20" s="28">
        <v>29539.74</v>
      </c>
      <c r="E20" s="38"/>
    </row>
    <row r="21" spans="1:5" ht="12">
      <c r="A21" s="17"/>
      <c r="B21" s="17" t="s">
        <v>19</v>
      </c>
      <c r="C21" s="28">
        <v>21181.2</v>
      </c>
      <c r="E21" s="35"/>
    </row>
    <row r="22" spans="1:5" ht="12">
      <c r="A22" s="17">
        <v>2</v>
      </c>
      <c r="B22" s="18" t="s">
        <v>60</v>
      </c>
      <c r="C22" s="29">
        <v>150000</v>
      </c>
      <c r="E22" s="35"/>
    </row>
    <row r="23" spans="1:3" ht="12">
      <c r="A23" s="17"/>
      <c r="B23" s="19" t="s">
        <v>9</v>
      </c>
      <c r="C23" s="30">
        <f>SUM(C17:C22)</f>
        <v>363576.65</v>
      </c>
    </row>
    <row r="24" spans="1:3" ht="12">
      <c r="A24" s="16" t="s">
        <v>20</v>
      </c>
      <c r="B24" s="17"/>
      <c r="C24" s="28"/>
    </row>
    <row r="25" spans="1:3" ht="12">
      <c r="A25" s="17">
        <v>1</v>
      </c>
      <c r="B25" s="17" t="s">
        <v>21</v>
      </c>
      <c r="C25" s="28">
        <v>112058.17</v>
      </c>
    </row>
    <row r="26" spans="1:3" ht="12">
      <c r="A26" s="17">
        <v>2</v>
      </c>
      <c r="B26" s="17" t="s">
        <v>22</v>
      </c>
      <c r="C26" s="28">
        <v>738846.57</v>
      </c>
    </row>
    <row r="27" spans="1:3" ht="12">
      <c r="A27" s="17" t="s">
        <v>23</v>
      </c>
      <c r="B27" s="19" t="s">
        <v>9</v>
      </c>
      <c r="C27" s="30">
        <f>SUM(C25:C26)</f>
        <v>850904.74</v>
      </c>
    </row>
    <row r="28" spans="1:6" ht="12">
      <c r="A28" s="16" t="s">
        <v>24</v>
      </c>
      <c r="B28" s="17"/>
      <c r="C28" s="28"/>
      <c r="D28" s="7"/>
      <c r="E28" s="7"/>
      <c r="F28" s="8"/>
    </row>
    <row r="29" spans="1:3" ht="12">
      <c r="A29" s="17">
        <v>1</v>
      </c>
      <c r="B29" s="17" t="s">
        <v>25</v>
      </c>
      <c r="C29" s="28">
        <v>522122.77</v>
      </c>
    </row>
    <row r="30" spans="1:3" ht="12">
      <c r="A30" s="17">
        <v>2</v>
      </c>
      <c r="B30" s="17" t="s">
        <v>26</v>
      </c>
      <c r="C30" s="28">
        <v>78763.77</v>
      </c>
    </row>
    <row r="31" spans="1:6" s="7" customFormat="1" ht="12">
      <c r="A31" s="17">
        <v>3</v>
      </c>
      <c r="B31" s="17" t="s">
        <v>27</v>
      </c>
      <c r="C31" s="28">
        <v>20949.2</v>
      </c>
      <c r="D31" s="1"/>
      <c r="E31" s="1"/>
      <c r="F31" s="8"/>
    </row>
    <row r="32" spans="1:3" ht="12">
      <c r="A32" s="17">
        <v>4</v>
      </c>
      <c r="B32" s="17" t="s">
        <v>28</v>
      </c>
      <c r="C32" s="28">
        <v>6464.66</v>
      </c>
    </row>
    <row r="33" spans="1:3" ht="12">
      <c r="A33" s="17">
        <v>5</v>
      </c>
      <c r="B33" s="17" t="s">
        <v>29</v>
      </c>
      <c r="C33" s="28">
        <v>11064.51</v>
      </c>
    </row>
    <row r="34" spans="1:3" ht="12">
      <c r="A34" s="17">
        <v>6</v>
      </c>
      <c r="B34" s="17" t="s">
        <v>30</v>
      </c>
      <c r="C34" s="28">
        <v>133960.34</v>
      </c>
    </row>
    <row r="35" spans="1:3" ht="12">
      <c r="A35" s="17">
        <v>7</v>
      </c>
      <c r="B35" s="17" t="s">
        <v>31</v>
      </c>
      <c r="C35" s="28">
        <v>45644.99</v>
      </c>
    </row>
    <row r="36" spans="1:3" ht="12">
      <c r="A36" s="17">
        <v>8</v>
      </c>
      <c r="B36" s="17" t="s">
        <v>32</v>
      </c>
      <c r="C36" s="28">
        <v>33794.18</v>
      </c>
    </row>
    <row r="37" spans="1:3" ht="12">
      <c r="A37" s="17">
        <v>9</v>
      </c>
      <c r="B37" s="17" t="s">
        <v>33</v>
      </c>
      <c r="C37" s="28">
        <v>14307.04</v>
      </c>
    </row>
    <row r="38" spans="1:3" ht="12">
      <c r="A38" s="17">
        <v>10</v>
      </c>
      <c r="B38" s="18" t="s">
        <v>55</v>
      </c>
      <c r="C38" s="29">
        <v>640680</v>
      </c>
    </row>
    <row r="39" spans="1:3" ht="12">
      <c r="A39" s="17">
        <v>11</v>
      </c>
      <c r="B39" s="18" t="s">
        <v>56</v>
      </c>
      <c r="C39" s="29">
        <v>1311750</v>
      </c>
    </row>
    <row r="40" spans="1:3" ht="12">
      <c r="A40" s="17">
        <v>12</v>
      </c>
      <c r="B40" s="18" t="s">
        <v>57</v>
      </c>
      <c r="C40" s="29">
        <v>363525</v>
      </c>
    </row>
    <row r="41" spans="1:3" ht="12">
      <c r="A41" s="17">
        <v>13</v>
      </c>
      <c r="B41" s="17" t="s">
        <v>34</v>
      </c>
      <c r="C41" s="28">
        <v>13161.65</v>
      </c>
    </row>
    <row r="42" spans="1:3" ht="12">
      <c r="A42" s="17"/>
      <c r="B42" s="19" t="s">
        <v>9</v>
      </c>
      <c r="C42" s="30">
        <f>SUM(C29:C41)</f>
        <v>3196188.11</v>
      </c>
    </row>
    <row r="43" spans="1:3" ht="12">
      <c r="A43" s="16" t="s">
        <v>35</v>
      </c>
      <c r="B43" s="19"/>
      <c r="C43" s="30"/>
    </row>
    <row r="44" spans="1:3" ht="12">
      <c r="A44" s="17">
        <v>1</v>
      </c>
      <c r="B44" s="17" t="s">
        <v>36</v>
      </c>
      <c r="C44" s="28">
        <f>320+130+7890</f>
        <v>8340</v>
      </c>
    </row>
    <row r="45" spans="1:3" ht="12">
      <c r="A45" s="17"/>
      <c r="B45" s="19" t="s">
        <v>9</v>
      </c>
      <c r="C45" s="30">
        <f>SUM(C44)</f>
        <v>8340</v>
      </c>
    </row>
    <row r="46" spans="1:6" ht="12">
      <c r="A46" s="16" t="s">
        <v>37</v>
      </c>
      <c r="B46" s="17"/>
      <c r="C46" s="28"/>
      <c r="F46" s="8"/>
    </row>
    <row r="47" spans="1:6" s="9" customFormat="1" ht="13.5">
      <c r="A47" s="21">
        <v>1</v>
      </c>
      <c r="B47" s="22" t="s">
        <v>58</v>
      </c>
      <c r="C47" s="31">
        <v>251044.22</v>
      </c>
      <c r="F47" s="10"/>
    </row>
    <row r="48" spans="1:6" s="9" customFormat="1" ht="12">
      <c r="A48" s="21">
        <v>2</v>
      </c>
      <c r="B48" s="20" t="s">
        <v>38</v>
      </c>
      <c r="C48" s="28">
        <v>1230116.8</v>
      </c>
      <c r="F48" s="10"/>
    </row>
    <row r="49" spans="1:6" ht="12">
      <c r="A49" s="21">
        <v>3</v>
      </c>
      <c r="B49" s="20" t="s">
        <v>39</v>
      </c>
      <c r="C49" s="28">
        <v>70000</v>
      </c>
      <c r="F49" s="8"/>
    </row>
    <row r="50" spans="1:6" ht="12">
      <c r="A50" s="21">
        <v>4</v>
      </c>
      <c r="B50" s="20" t="s">
        <v>40</v>
      </c>
      <c r="C50" s="28">
        <v>135705.05</v>
      </c>
      <c r="F50" s="8"/>
    </row>
    <row r="51" spans="1:6" ht="12">
      <c r="A51" s="21">
        <v>5</v>
      </c>
      <c r="B51" s="20" t="s">
        <v>41</v>
      </c>
      <c r="C51" s="28">
        <v>29869.73</v>
      </c>
      <c r="F51" s="8"/>
    </row>
    <row r="52" spans="1:6" ht="12">
      <c r="A52" s="21">
        <v>6</v>
      </c>
      <c r="B52" s="20" t="s">
        <v>59</v>
      </c>
      <c r="C52" s="28">
        <v>754136</v>
      </c>
      <c r="F52" s="8"/>
    </row>
    <row r="53" spans="1:6" ht="12">
      <c r="A53" s="21">
        <v>7</v>
      </c>
      <c r="B53" s="20" t="s">
        <v>42</v>
      </c>
      <c r="C53" s="28">
        <v>476383.42</v>
      </c>
      <c r="F53" s="8"/>
    </row>
    <row r="54" spans="1:6" ht="12">
      <c r="A54" s="21">
        <v>8</v>
      </c>
      <c r="B54" s="20" t="s">
        <v>43</v>
      </c>
      <c r="C54" s="28">
        <v>988833.47</v>
      </c>
      <c r="F54" s="8"/>
    </row>
    <row r="55" spans="1:6" ht="12">
      <c r="A55" s="21">
        <v>9</v>
      </c>
      <c r="B55" s="20" t="s">
        <v>44</v>
      </c>
      <c r="C55" s="28">
        <v>631294.78</v>
      </c>
      <c r="F55" s="8"/>
    </row>
    <row r="56" spans="1:6" ht="12">
      <c r="A56" s="17"/>
      <c r="B56" s="19" t="s">
        <v>9</v>
      </c>
      <c r="C56" s="30">
        <f>SUM(C47:C55)</f>
        <v>4567383.47</v>
      </c>
      <c r="F56" s="8"/>
    </row>
    <row r="57" spans="1:6" ht="12">
      <c r="A57" s="16" t="s">
        <v>45</v>
      </c>
      <c r="B57" s="23" t="s">
        <v>46</v>
      </c>
      <c r="C57" s="30">
        <v>468969.16</v>
      </c>
      <c r="F57" s="8"/>
    </row>
    <row r="58" spans="1:6" ht="12">
      <c r="A58" s="16" t="s">
        <v>47</v>
      </c>
      <c r="B58" s="23" t="s">
        <v>48</v>
      </c>
      <c r="C58" s="30">
        <v>580500</v>
      </c>
      <c r="F58" s="8"/>
    </row>
    <row r="59" spans="1:6" ht="12">
      <c r="A59" s="16" t="s">
        <v>51</v>
      </c>
      <c r="B59" s="24" t="s">
        <v>53</v>
      </c>
      <c r="C59" s="32">
        <v>328500</v>
      </c>
      <c r="F59" s="8"/>
    </row>
    <row r="60" spans="1:6" ht="12">
      <c r="A60" s="16" t="s">
        <v>52</v>
      </c>
      <c r="B60" s="24" t="s">
        <v>54</v>
      </c>
      <c r="C60" s="32">
        <v>2176500</v>
      </c>
      <c r="F60" s="8"/>
    </row>
    <row r="61" spans="1:6" ht="12" customHeight="1">
      <c r="A61" s="25" t="s">
        <v>49</v>
      </c>
      <c r="B61" s="26"/>
      <c r="C61" s="27">
        <v>13018075.61</v>
      </c>
      <c r="D61" s="2"/>
      <c r="E61" s="2"/>
      <c r="F61" s="8"/>
    </row>
    <row r="62" spans="2:6" ht="12">
      <c r="B62" s="11"/>
      <c r="C62" s="12"/>
      <c r="F62" s="8"/>
    </row>
    <row r="63" spans="2:6" ht="15.75">
      <c r="B63" s="39"/>
      <c r="C63" s="41"/>
      <c r="E63" s="2"/>
      <c r="F63" s="8"/>
    </row>
    <row r="64" ht="12">
      <c r="B64" s="36"/>
    </row>
    <row r="65" spans="2:3" ht="12">
      <c r="B65" s="36"/>
      <c r="C65" s="35"/>
    </row>
    <row r="66" spans="2:3" ht="12.75">
      <c r="B66" s="37"/>
      <c r="C66" s="13"/>
    </row>
    <row r="67" ht="12">
      <c r="B67" s="36"/>
    </row>
    <row r="68" ht="12">
      <c r="B68" s="36"/>
    </row>
    <row r="70" ht="12.75" customHeight="1"/>
  </sheetData>
  <sheetProtection/>
  <mergeCells count="1">
    <mergeCell ref="A1:C1"/>
  </mergeCells>
  <printOptions/>
  <pageMargins left="0.7875" right="0.6798611111111111" top="0.8902777777777778" bottom="0.7097222222222223" header="0.55" footer="0.5118055555555555"/>
  <pageSetup horizontalDpi="300" verticalDpi="300" orientation="portrait" paperSize="9" scale="85" r:id="rId1"/>
  <headerFooter alignWithMargins="0">
    <oddHeader>&amp;R&amp;"Arial,Normalny"Strona &amp;P</oddHead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MZGK MYSŁOWICE</cp:lastModifiedBy>
  <dcterms:created xsi:type="dcterms:W3CDTF">2011-12-15T07:22:04Z</dcterms:created>
  <dcterms:modified xsi:type="dcterms:W3CDTF">2011-12-21T12:41:17Z</dcterms:modified>
  <cp:category/>
  <cp:version/>
  <cp:contentType/>
  <cp:contentStatus/>
</cp:coreProperties>
</file>