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480" windowHeight="9900" activeTab="0"/>
  </bookViews>
  <sheets>
    <sheet name="zal_3" sheetId="1" r:id="rId1"/>
  </sheets>
  <definedNames>
    <definedName name="_xlnm.Print_Area" localSheetId="0">'zal_3'!$A$1:$F$45</definedName>
  </definedNames>
  <calcPr fullCalcOnLoad="1"/>
</workbook>
</file>

<file path=xl/sharedStrings.xml><?xml version="1.0" encoding="utf-8"?>
<sst xmlns="http://schemas.openxmlformats.org/spreadsheetml/2006/main" count="79" uniqueCount="46">
  <si>
    <t>lp.</t>
  </si>
  <si>
    <t>Adres</t>
  </si>
  <si>
    <r>
      <rPr>
        <b/>
        <sz val="9"/>
        <rFont val="Arial"/>
        <family val="2"/>
      </rPr>
      <t>wartość brutto wg ew. śr. trw.</t>
    </r>
  </si>
  <si>
    <t>Plac Wolności 4</t>
  </si>
  <si>
    <t xml:space="preserve">    </t>
  </si>
  <si>
    <t>Razem:</t>
  </si>
  <si>
    <t>boisko sportowe</t>
  </si>
  <si>
    <t>wartość odtworzenia</t>
  </si>
  <si>
    <t>wartość odtworzenia 1 sztuki</t>
  </si>
  <si>
    <t>Mickiewicza 13</t>
  </si>
  <si>
    <t>Morcinka 2</t>
  </si>
  <si>
    <t>Górnicza 5</t>
  </si>
  <si>
    <t>Wysockiego 2</t>
  </si>
  <si>
    <t xml:space="preserve">Kołłątaja 12 </t>
  </si>
  <si>
    <t>Kołłątaja 14</t>
  </si>
  <si>
    <t>Liczba sztuk</t>
  </si>
  <si>
    <t>ogrodzenie</t>
  </si>
  <si>
    <t>plac zakładowy</t>
  </si>
  <si>
    <t>ul. Partyzantów 21</t>
  </si>
  <si>
    <t>drogi, place</t>
  </si>
  <si>
    <t>ul. Paderewskiego  4</t>
  </si>
  <si>
    <t>oświetlenie terenu</t>
  </si>
  <si>
    <t>parking, chodnik</t>
  </si>
  <si>
    <t>ul. Reja</t>
  </si>
  <si>
    <t>ul. Rynek</t>
  </si>
  <si>
    <t>fontanna figuralna</t>
  </si>
  <si>
    <t>ul. Grunwaldzka</t>
  </si>
  <si>
    <t>fontanna mała architektura</t>
  </si>
  <si>
    <t>północna pierzeja rynku</t>
  </si>
  <si>
    <t>plac zabaw</t>
  </si>
  <si>
    <t>ul. Robotnicza 20</t>
  </si>
  <si>
    <t>ulice i place</t>
  </si>
  <si>
    <t>ul. Mikołowska 4a</t>
  </si>
  <si>
    <t>sieć kanalizacyjna</t>
  </si>
  <si>
    <t>sieć telefoniczna</t>
  </si>
  <si>
    <t>siec elektryczna</t>
  </si>
  <si>
    <t>WYKAZ ADRESOWY BUDOWLI własność Urzędu Miasta w Mysłowicach  (grupa 02)</t>
  </si>
  <si>
    <t>ul. G. Morcinka 2</t>
  </si>
  <si>
    <t>hydrofornia</t>
  </si>
  <si>
    <t>I. WYKAZ ADRESOWY DŹWIGÓW własność Urzędu Miasta w Mysłowicach (grupa 06)</t>
  </si>
  <si>
    <t>II. WYKAZ ADRESOWY URZĄDZEŃ ANTENOWYCH własność Urzędu Miasta w Mysłowicach  (grupa 06)</t>
  </si>
  <si>
    <t>Razem I:</t>
  </si>
  <si>
    <t>Razem II:</t>
  </si>
  <si>
    <t>Suma pozostałych środków trwałych wg ewid. UM Mysłowice I+II</t>
  </si>
  <si>
    <t>sieć elektrokomunikacyjna</t>
  </si>
  <si>
    <t>ul. A. Krajowej - W. Skotnica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</si>
</sst>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  <numFmt numFmtId="165" formatCode="_-* #,##0.00&quot; zł&quot;_-;\-* #,##0.00&quot; zł&quot;_-;_-* \-??&quot; zł&quot;_-;_-@_-"/>
  </numFmts>
  <fonts count="41">
    <font>
      <sz val="10"/>
      <name val="Arial CE"/>
      <family val="0"/>
    </font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/>
      <top>
        <color indexed="63"/>
      </top>
      <bottom style="hair">
        <color indexed="8"/>
      </bottom>
    </border>
    <border>
      <left style="thin"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/>
      <top style="hair">
        <color indexed="8"/>
      </top>
      <bottom style="hair">
        <color indexed="8"/>
      </bottom>
    </border>
    <border>
      <left style="thin"/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thin"/>
      <top style="hair">
        <color indexed="8"/>
      </top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>
        <color indexed="8"/>
      </right>
      <top>
        <color indexed="63"/>
      </top>
      <bottom style="thin"/>
    </border>
    <border>
      <left style="hair">
        <color indexed="8"/>
      </left>
      <right style="hair">
        <color indexed="8"/>
      </right>
      <top>
        <color indexed="63"/>
      </top>
      <bottom style="thin"/>
    </border>
    <border>
      <left style="hair">
        <color indexed="8"/>
      </left>
      <right>
        <color indexed="63"/>
      </right>
      <top>
        <color indexed="63"/>
      </top>
      <bottom style="thin"/>
    </border>
    <border>
      <left style="hair">
        <color indexed="8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hair">
        <color indexed="8"/>
      </right>
      <top style="hair"/>
      <bottom style="thin"/>
    </border>
    <border>
      <left style="hair">
        <color indexed="8"/>
      </left>
      <right style="hair">
        <color indexed="8"/>
      </right>
      <top style="hair"/>
      <bottom style="thin"/>
    </border>
    <border>
      <left style="hair">
        <color indexed="8"/>
      </left>
      <right style="thin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0">
    <xf numFmtId="0" fontId="0" fillId="0" borderId="0" xfId="0" applyFont="1" applyAlignment="1">
      <alignment/>
    </xf>
    <xf numFmtId="0" fontId="2" fillId="0" borderId="0" xfId="0" applyFont="1" applyBorder="1" applyAlignment="1">
      <alignment/>
    </xf>
    <xf numFmtId="4" fontId="2" fillId="0" borderId="0" xfId="0" applyNumberFormat="1" applyFont="1" applyBorder="1" applyAlignment="1">
      <alignment/>
    </xf>
    <xf numFmtId="0" fontId="2" fillId="0" borderId="0" xfId="0" applyFont="1" applyBorder="1" applyAlignment="1">
      <alignment vertical="center"/>
    </xf>
    <xf numFmtId="4" fontId="2" fillId="0" borderId="0" xfId="0" applyNumberFormat="1" applyFont="1" applyBorder="1" applyAlignment="1">
      <alignment vertical="center"/>
    </xf>
    <xf numFmtId="4" fontId="2" fillId="0" borderId="0" xfId="0" applyNumberFormat="1" applyFont="1" applyFill="1" applyBorder="1" applyAlignment="1">
      <alignment/>
    </xf>
    <xf numFmtId="0" fontId="3" fillId="0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 wrapText="1"/>
    </xf>
    <xf numFmtId="4" fontId="3" fillId="0" borderId="11" xfId="0" applyNumberFormat="1" applyFont="1" applyFill="1" applyBorder="1" applyAlignment="1">
      <alignment vertical="center" wrapText="1"/>
    </xf>
    <xf numFmtId="4" fontId="3" fillId="0" borderId="12" xfId="0" applyNumberFormat="1" applyFont="1" applyFill="1" applyBorder="1" applyAlignment="1">
      <alignment vertical="center" wrapText="1"/>
    </xf>
    <xf numFmtId="0" fontId="2" fillId="0" borderId="13" xfId="0" applyFont="1" applyFill="1" applyBorder="1" applyAlignment="1">
      <alignment/>
    </xf>
    <xf numFmtId="4" fontId="2" fillId="0" borderId="14" xfId="0" applyNumberFormat="1" applyFont="1" applyFill="1" applyBorder="1" applyAlignment="1">
      <alignment/>
    </xf>
    <xf numFmtId="4" fontId="2" fillId="0" borderId="15" xfId="0" applyNumberFormat="1" applyFont="1" applyFill="1" applyBorder="1" applyAlignment="1">
      <alignment/>
    </xf>
    <xf numFmtId="0" fontId="2" fillId="0" borderId="16" xfId="0" applyFont="1" applyFill="1" applyBorder="1" applyAlignment="1">
      <alignment/>
    </xf>
    <xf numFmtId="4" fontId="2" fillId="0" borderId="17" xfId="0" applyNumberFormat="1" applyFont="1" applyFill="1" applyBorder="1" applyAlignment="1">
      <alignment/>
    </xf>
    <xf numFmtId="4" fontId="2" fillId="0" borderId="18" xfId="0" applyNumberFormat="1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3" fillId="0" borderId="20" xfId="0" applyFont="1" applyFill="1" applyBorder="1" applyAlignment="1">
      <alignment horizontal="right"/>
    </xf>
    <xf numFmtId="4" fontId="2" fillId="0" borderId="20" xfId="0" applyNumberFormat="1" applyFont="1" applyFill="1" applyBorder="1" applyAlignment="1">
      <alignment/>
    </xf>
    <xf numFmtId="4" fontId="3" fillId="0" borderId="20" xfId="0" applyNumberFormat="1" applyFont="1" applyFill="1" applyBorder="1" applyAlignment="1">
      <alignment/>
    </xf>
    <xf numFmtId="4" fontId="3" fillId="0" borderId="21" xfId="0" applyNumberFormat="1" applyFont="1" applyFill="1" applyBorder="1" applyAlignment="1">
      <alignment/>
    </xf>
    <xf numFmtId="0" fontId="3" fillId="0" borderId="12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/>
    </xf>
    <xf numFmtId="0" fontId="2" fillId="0" borderId="22" xfId="0" applyFont="1" applyFill="1" applyBorder="1" applyAlignment="1">
      <alignment/>
    </xf>
    <xf numFmtId="0" fontId="2" fillId="0" borderId="23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0" fontId="3" fillId="0" borderId="25" xfId="0" applyFont="1" applyFill="1" applyBorder="1" applyAlignment="1">
      <alignment horizontal="right"/>
    </xf>
    <xf numFmtId="0" fontId="3" fillId="0" borderId="26" xfId="0" applyFont="1" applyFill="1" applyBorder="1" applyAlignment="1">
      <alignment horizontal="right"/>
    </xf>
    <xf numFmtId="4" fontId="3" fillId="0" borderId="27" xfId="0" applyNumberFormat="1" applyFont="1" applyFill="1" applyBorder="1" applyAlignment="1">
      <alignment/>
    </xf>
    <xf numFmtId="4" fontId="3" fillId="0" borderId="28" xfId="0" applyNumberFormat="1" applyFont="1" applyFill="1" applyBorder="1" applyAlignment="1">
      <alignment/>
    </xf>
    <xf numFmtId="0" fontId="2" fillId="0" borderId="29" xfId="0" applyFont="1" applyFill="1" applyBorder="1" applyAlignment="1">
      <alignment/>
    </xf>
    <xf numFmtId="0" fontId="3" fillId="0" borderId="30" xfId="0" applyFont="1" applyFill="1" applyBorder="1" applyAlignment="1">
      <alignment horizontal="right"/>
    </xf>
    <xf numFmtId="4" fontId="3" fillId="0" borderId="31" xfId="0" applyNumberFormat="1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2" fillId="0" borderId="32" xfId="0" applyFont="1" applyFill="1" applyBorder="1" applyAlignment="1">
      <alignment/>
    </xf>
    <xf numFmtId="4" fontId="2" fillId="0" borderId="33" xfId="0" applyNumberFormat="1" applyFont="1" applyFill="1" applyBorder="1" applyAlignment="1">
      <alignment/>
    </xf>
    <xf numFmtId="0" fontId="2" fillId="0" borderId="34" xfId="0" applyFont="1" applyFill="1" applyBorder="1" applyAlignment="1">
      <alignment/>
    </xf>
    <xf numFmtId="4" fontId="2" fillId="0" borderId="35" xfId="0" applyNumberFormat="1" applyFont="1" applyFill="1" applyBorder="1" applyAlignment="1">
      <alignment/>
    </xf>
    <xf numFmtId="0" fontId="2" fillId="0" borderId="34" xfId="0" applyFont="1" applyFill="1" applyBorder="1" applyAlignment="1">
      <alignment horizontal="left"/>
    </xf>
    <xf numFmtId="0" fontId="2" fillId="0" borderId="36" xfId="0" applyFont="1" applyFill="1" applyBorder="1" applyAlignment="1">
      <alignment horizontal="left"/>
    </xf>
    <xf numFmtId="0" fontId="0" fillId="0" borderId="36" xfId="0" applyFont="1" applyFill="1" applyBorder="1" applyAlignment="1">
      <alignment/>
    </xf>
    <xf numFmtId="0" fontId="2" fillId="0" borderId="34" xfId="0" applyFont="1" applyFill="1" applyBorder="1" applyAlignment="1">
      <alignment horizontal="left"/>
    </xf>
    <xf numFmtId="0" fontId="0" fillId="0" borderId="34" xfId="0" applyFont="1" applyFill="1" applyBorder="1" applyAlignment="1">
      <alignment/>
    </xf>
    <xf numFmtId="0" fontId="2" fillId="0" borderId="34" xfId="0" applyFont="1" applyFill="1" applyBorder="1" applyAlignment="1">
      <alignment/>
    </xf>
    <xf numFmtId="0" fontId="3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/>
    </xf>
    <xf numFmtId="0" fontId="3" fillId="0" borderId="38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left"/>
    </xf>
    <xf numFmtId="0" fontId="2" fillId="0" borderId="32" xfId="0" applyFont="1" applyFill="1" applyBorder="1" applyAlignment="1">
      <alignment/>
    </xf>
    <xf numFmtId="0" fontId="0" fillId="0" borderId="32" xfId="0" applyFont="1" applyFill="1" applyBorder="1" applyAlignment="1">
      <alignment/>
    </xf>
    <xf numFmtId="0" fontId="3" fillId="0" borderId="28" xfId="0" applyFont="1" applyFill="1" applyBorder="1" applyAlignment="1">
      <alignment horizontal="right"/>
    </xf>
    <xf numFmtId="0" fontId="0" fillId="0" borderId="28" xfId="0" applyFont="1" applyFill="1" applyBorder="1" applyAlignment="1">
      <alignment/>
    </xf>
    <xf numFmtId="0" fontId="3" fillId="0" borderId="39" xfId="0" applyFont="1" applyFill="1" applyBorder="1" applyAlignment="1">
      <alignment horizontal="right" vertical="center" wrapText="1"/>
    </xf>
    <xf numFmtId="0" fontId="0" fillId="0" borderId="40" xfId="0" applyFont="1" applyFill="1" applyBorder="1" applyAlignment="1">
      <alignment horizontal="right"/>
    </xf>
    <xf numFmtId="0" fontId="0" fillId="0" borderId="41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Alignment="1">
      <alignment horizontal="left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zoomScalePageLayoutView="0" workbookViewId="0" topLeftCell="A30">
      <selection activeCell="E45" sqref="E45"/>
    </sheetView>
  </sheetViews>
  <sheetFormatPr defaultColWidth="9.00390625" defaultRowHeight="12.75"/>
  <cols>
    <col min="1" max="1" width="4.125" style="1" customWidth="1"/>
    <col min="2" max="2" width="22.125" style="1" bestFit="1" customWidth="1"/>
    <col min="3" max="3" width="11.625" style="1" bestFit="1" customWidth="1"/>
    <col min="4" max="4" width="18.75390625" style="1" customWidth="1"/>
    <col min="5" max="5" width="18.625" style="2" customWidth="1"/>
    <col min="6" max="6" width="11.25390625" style="2" customWidth="1"/>
    <col min="7" max="7" width="13.625" style="2" customWidth="1"/>
    <col min="8" max="8" width="14.875" style="1" customWidth="1"/>
    <col min="9" max="16384" width="9.125" style="1" customWidth="1"/>
  </cols>
  <sheetData>
    <row r="1" spans="1:6" ht="12.75">
      <c r="A1" s="46" t="s">
        <v>39</v>
      </c>
      <c r="B1" s="46"/>
      <c r="C1" s="46"/>
      <c r="D1" s="46"/>
      <c r="E1" s="47"/>
      <c r="F1" s="47"/>
    </row>
    <row r="2" spans="1:7" s="3" customFormat="1" ht="24">
      <c r="A2" s="6" t="s">
        <v>0</v>
      </c>
      <c r="B2" s="7" t="s">
        <v>1</v>
      </c>
      <c r="C2" s="8" t="s">
        <v>15</v>
      </c>
      <c r="D2" s="8" t="s">
        <v>2</v>
      </c>
      <c r="E2" s="9" t="s">
        <v>8</v>
      </c>
      <c r="F2" s="10" t="s">
        <v>7</v>
      </c>
      <c r="G2" s="4"/>
    </row>
    <row r="3" spans="1:6" ht="12">
      <c r="A3" s="11">
        <v>1</v>
      </c>
      <c r="B3" s="34" t="s">
        <v>13</v>
      </c>
      <c r="C3" s="34">
        <v>2</v>
      </c>
      <c r="D3" s="12">
        <v>83931.21</v>
      </c>
      <c r="E3" s="12">
        <v>145000</v>
      </c>
      <c r="F3" s="13">
        <f aca="true" t="shared" si="0" ref="F3:F8">C3*E3</f>
        <v>290000</v>
      </c>
    </row>
    <row r="4" spans="1:6" ht="12">
      <c r="A4" s="14">
        <v>2</v>
      </c>
      <c r="B4" s="35" t="s">
        <v>14</v>
      </c>
      <c r="C4" s="35">
        <v>1</v>
      </c>
      <c r="D4" s="15">
        <v>83143.26</v>
      </c>
      <c r="E4" s="15">
        <v>145000</v>
      </c>
      <c r="F4" s="16">
        <f t="shared" si="0"/>
        <v>145000</v>
      </c>
    </row>
    <row r="5" spans="1:6" ht="12">
      <c r="A5" s="14">
        <v>3</v>
      </c>
      <c r="B5" s="35" t="s">
        <v>9</v>
      </c>
      <c r="C5" s="35">
        <v>2</v>
      </c>
      <c r="D5" s="15">
        <v>83931.21</v>
      </c>
      <c r="E5" s="15">
        <v>145000</v>
      </c>
      <c r="F5" s="16">
        <f t="shared" si="0"/>
        <v>290000</v>
      </c>
    </row>
    <row r="6" spans="1:6" ht="12">
      <c r="A6" s="14">
        <v>4</v>
      </c>
      <c r="B6" s="35" t="s">
        <v>10</v>
      </c>
      <c r="C6" s="35">
        <v>2</v>
      </c>
      <c r="D6" s="15">
        <v>83931.21</v>
      </c>
      <c r="E6" s="15">
        <v>145000</v>
      </c>
      <c r="F6" s="16">
        <f t="shared" si="0"/>
        <v>290000</v>
      </c>
    </row>
    <row r="7" spans="1:6" ht="12">
      <c r="A7" s="14">
        <v>5</v>
      </c>
      <c r="B7" s="35" t="s">
        <v>11</v>
      </c>
      <c r="C7" s="35">
        <v>2</v>
      </c>
      <c r="D7" s="15">
        <v>83931.21</v>
      </c>
      <c r="E7" s="15">
        <v>145000</v>
      </c>
      <c r="F7" s="16">
        <f t="shared" si="0"/>
        <v>290000</v>
      </c>
    </row>
    <row r="8" spans="1:6" ht="12">
      <c r="A8" s="14">
        <v>6</v>
      </c>
      <c r="B8" s="35" t="s">
        <v>12</v>
      </c>
      <c r="C8" s="35">
        <v>2</v>
      </c>
      <c r="D8" s="15">
        <v>83931.21</v>
      </c>
      <c r="E8" s="15">
        <v>145000</v>
      </c>
      <c r="F8" s="16">
        <f t="shared" si="0"/>
        <v>290000</v>
      </c>
    </row>
    <row r="9" spans="1:6" ht="12">
      <c r="A9" s="17"/>
      <c r="B9" s="18" t="s">
        <v>41</v>
      </c>
      <c r="C9" s="18"/>
      <c r="D9" s="19">
        <f>SUM(D3:D8)</f>
        <v>502799.31000000006</v>
      </c>
      <c r="E9" s="20"/>
      <c r="F9" s="21">
        <f>SUM(F3:F8)</f>
        <v>1595000</v>
      </c>
    </row>
    <row r="10" spans="1:6" ht="12.75">
      <c r="A10" s="48" t="s">
        <v>40</v>
      </c>
      <c r="B10" s="48"/>
      <c r="C10" s="48"/>
      <c r="D10" s="48"/>
      <c r="E10" s="49"/>
      <c r="F10" s="49"/>
    </row>
    <row r="11" spans="1:6" ht="24">
      <c r="A11" s="6" t="s">
        <v>0</v>
      </c>
      <c r="B11" s="7" t="s">
        <v>1</v>
      </c>
      <c r="C11" s="8"/>
      <c r="D11" s="22" t="s">
        <v>2</v>
      </c>
      <c r="E11" s="23"/>
      <c r="F11" s="23"/>
    </row>
    <row r="12" spans="1:6" ht="12">
      <c r="A12" s="24">
        <v>1</v>
      </c>
      <c r="B12" s="36" t="s">
        <v>14</v>
      </c>
      <c r="C12" s="36"/>
      <c r="D12" s="37">
        <v>6679.06</v>
      </c>
      <c r="E12" s="5"/>
      <c r="F12" s="5"/>
    </row>
    <row r="13" spans="1:6" ht="12">
      <c r="A13" s="25">
        <v>2</v>
      </c>
      <c r="B13" s="38" t="s">
        <v>9</v>
      </c>
      <c r="C13" s="38"/>
      <c r="D13" s="39">
        <v>6679.06</v>
      </c>
      <c r="E13" s="5"/>
      <c r="F13" s="5"/>
    </row>
    <row r="14" spans="1:6" ht="12">
      <c r="A14" s="25">
        <v>4</v>
      </c>
      <c r="B14" s="38" t="s">
        <v>10</v>
      </c>
      <c r="C14" s="40"/>
      <c r="D14" s="39">
        <v>6679.06</v>
      </c>
      <c r="E14" s="5"/>
      <c r="F14" s="5"/>
    </row>
    <row r="15" spans="1:6" ht="12">
      <c r="A15" s="25">
        <v>5</v>
      </c>
      <c r="B15" s="38" t="s">
        <v>11</v>
      </c>
      <c r="C15" s="40"/>
      <c r="D15" s="39">
        <v>6679.06</v>
      </c>
      <c r="E15" s="5"/>
      <c r="F15" s="5"/>
    </row>
    <row r="16" spans="1:6" ht="12">
      <c r="A16" s="25">
        <v>6</v>
      </c>
      <c r="B16" s="38" t="s">
        <v>12</v>
      </c>
      <c r="C16" s="40"/>
      <c r="D16" s="39">
        <v>6679.06</v>
      </c>
      <c r="E16" s="5"/>
      <c r="F16" s="5"/>
    </row>
    <row r="17" spans="1:6" ht="12">
      <c r="A17" s="26"/>
      <c r="B17" s="27" t="s">
        <v>42</v>
      </c>
      <c r="C17" s="28"/>
      <c r="D17" s="29">
        <f>SUM(D12:D16)</f>
        <v>33395.3</v>
      </c>
      <c r="E17" s="5"/>
      <c r="F17" s="5"/>
    </row>
    <row r="18" spans="1:6" ht="12.75">
      <c r="A18" s="52" t="s">
        <v>43</v>
      </c>
      <c r="B18" s="53"/>
      <c r="C18" s="53"/>
      <c r="D18" s="53"/>
      <c r="E18" s="30">
        <f>F9+D17</f>
        <v>1628395.3</v>
      </c>
      <c r="F18" s="5"/>
    </row>
    <row r="19" spans="1:6" ht="12.75">
      <c r="A19" s="57" t="s">
        <v>36</v>
      </c>
      <c r="B19" s="57"/>
      <c r="C19" s="57"/>
      <c r="D19" s="57"/>
      <c r="E19" s="58"/>
      <c r="F19" s="59"/>
    </row>
    <row r="20" spans="1:6" ht="12.75">
      <c r="A20" s="6" t="s">
        <v>0</v>
      </c>
      <c r="B20" s="7" t="s">
        <v>1</v>
      </c>
      <c r="C20" s="54" t="s">
        <v>2</v>
      </c>
      <c r="D20" s="55"/>
      <c r="E20" s="56"/>
      <c r="F20" s="5"/>
    </row>
    <row r="21" spans="1:6" ht="12.75">
      <c r="A21" s="24">
        <v>1</v>
      </c>
      <c r="B21" s="36" t="s">
        <v>3</v>
      </c>
      <c r="C21" s="50" t="s">
        <v>17</v>
      </c>
      <c r="D21" s="51"/>
      <c r="E21" s="37">
        <v>6899.66</v>
      </c>
      <c r="F21" s="5"/>
    </row>
    <row r="22" spans="1:6" ht="12.75">
      <c r="A22" s="25">
        <v>2</v>
      </c>
      <c r="B22" s="38" t="s">
        <v>3</v>
      </c>
      <c r="C22" s="45" t="s">
        <v>16</v>
      </c>
      <c r="D22" s="44"/>
      <c r="E22" s="39">
        <v>20388.01</v>
      </c>
      <c r="F22" s="5"/>
    </row>
    <row r="23" spans="1:6" ht="12.75">
      <c r="A23" s="24">
        <v>3</v>
      </c>
      <c r="B23" s="38" t="s">
        <v>18</v>
      </c>
      <c r="C23" s="45" t="s">
        <v>33</v>
      </c>
      <c r="D23" s="44"/>
      <c r="E23" s="39">
        <v>3007.57</v>
      </c>
      <c r="F23" s="5"/>
    </row>
    <row r="24" spans="1:6" ht="12.75">
      <c r="A24" s="25">
        <v>4</v>
      </c>
      <c r="B24" s="38" t="s">
        <v>18</v>
      </c>
      <c r="C24" s="45" t="s">
        <v>33</v>
      </c>
      <c r="D24" s="44"/>
      <c r="E24" s="39">
        <v>2828.98</v>
      </c>
      <c r="F24" s="5"/>
    </row>
    <row r="25" spans="1:6" ht="12.75">
      <c r="A25" s="24">
        <v>5</v>
      </c>
      <c r="B25" s="38" t="s">
        <v>18</v>
      </c>
      <c r="C25" s="45" t="s">
        <v>33</v>
      </c>
      <c r="D25" s="44"/>
      <c r="E25" s="39">
        <v>14412.79</v>
      </c>
      <c r="F25" s="5"/>
    </row>
    <row r="26" spans="1:6" ht="12.75">
      <c r="A26" s="25">
        <v>6</v>
      </c>
      <c r="B26" s="38" t="s">
        <v>18</v>
      </c>
      <c r="C26" s="45" t="s">
        <v>33</v>
      </c>
      <c r="D26" s="44"/>
      <c r="E26" s="39">
        <v>10334.12</v>
      </c>
      <c r="F26" s="5"/>
    </row>
    <row r="27" spans="1:6" ht="12.75">
      <c r="A27" s="24">
        <v>7</v>
      </c>
      <c r="B27" s="38" t="s">
        <v>18</v>
      </c>
      <c r="C27" s="45" t="s">
        <v>33</v>
      </c>
      <c r="D27" s="44"/>
      <c r="E27" s="39">
        <v>5240.99</v>
      </c>
      <c r="F27" s="5"/>
    </row>
    <row r="28" spans="1:6" ht="12.75">
      <c r="A28" s="25">
        <v>8</v>
      </c>
      <c r="B28" s="38" t="s">
        <v>18</v>
      </c>
      <c r="C28" s="45" t="s">
        <v>33</v>
      </c>
      <c r="D28" s="44"/>
      <c r="E28" s="39">
        <v>11256.14</v>
      </c>
      <c r="F28" s="5"/>
    </row>
    <row r="29" spans="1:6" ht="12.75">
      <c r="A29" s="24">
        <v>9</v>
      </c>
      <c r="B29" s="38" t="s">
        <v>32</v>
      </c>
      <c r="C29" s="45" t="s">
        <v>33</v>
      </c>
      <c r="D29" s="44"/>
      <c r="E29" s="39">
        <v>57584.14</v>
      </c>
      <c r="F29" s="5"/>
    </row>
    <row r="30" spans="1:6" ht="12.75">
      <c r="A30" s="24">
        <v>10</v>
      </c>
      <c r="B30" s="38" t="s">
        <v>18</v>
      </c>
      <c r="C30" s="45" t="s">
        <v>19</v>
      </c>
      <c r="D30" s="44"/>
      <c r="E30" s="39">
        <v>196872.56</v>
      </c>
      <c r="F30" s="5"/>
    </row>
    <row r="31" spans="1:6" ht="12.75">
      <c r="A31" s="25">
        <v>11</v>
      </c>
      <c r="B31" s="38" t="s">
        <v>20</v>
      </c>
      <c r="C31" s="43" t="s">
        <v>6</v>
      </c>
      <c r="D31" s="44"/>
      <c r="E31" s="39">
        <v>259571.86</v>
      </c>
      <c r="F31" s="5"/>
    </row>
    <row r="32" spans="1:6" ht="12.75">
      <c r="A32" s="24">
        <v>12</v>
      </c>
      <c r="B32" s="38" t="s">
        <v>23</v>
      </c>
      <c r="C32" s="43" t="s">
        <v>22</v>
      </c>
      <c r="D32" s="44"/>
      <c r="E32" s="39">
        <v>92912.16</v>
      </c>
      <c r="F32" s="5"/>
    </row>
    <row r="33" spans="1:6" ht="12.75">
      <c r="A33" s="24">
        <v>13</v>
      </c>
      <c r="B33" s="38" t="s">
        <v>24</v>
      </c>
      <c r="C33" s="43" t="s">
        <v>25</v>
      </c>
      <c r="D33" s="44"/>
      <c r="E33" s="39">
        <v>533739.12</v>
      </c>
      <c r="F33" s="5"/>
    </row>
    <row r="34" spans="1:6" ht="12.75">
      <c r="A34" s="25">
        <v>14</v>
      </c>
      <c r="B34" s="38" t="s">
        <v>26</v>
      </c>
      <c r="C34" s="43" t="s">
        <v>27</v>
      </c>
      <c r="D34" s="44"/>
      <c r="E34" s="39">
        <v>424632.48</v>
      </c>
      <c r="F34" s="5"/>
    </row>
    <row r="35" spans="1:6" ht="12.75">
      <c r="A35" s="24">
        <v>15</v>
      </c>
      <c r="B35" s="38" t="s">
        <v>24</v>
      </c>
      <c r="C35" s="43" t="s">
        <v>28</v>
      </c>
      <c r="D35" s="44"/>
      <c r="E35" s="39">
        <v>194735.95</v>
      </c>
      <c r="F35" s="5"/>
    </row>
    <row r="36" spans="1:6" ht="12.75">
      <c r="A36" s="24">
        <v>16</v>
      </c>
      <c r="B36" s="38" t="s">
        <v>45</v>
      </c>
      <c r="C36" s="43" t="s">
        <v>29</v>
      </c>
      <c r="D36" s="44"/>
      <c r="E36" s="39">
        <v>20203.13</v>
      </c>
      <c r="F36" s="5"/>
    </row>
    <row r="37" spans="1:6" ht="12.75">
      <c r="A37" s="25">
        <v>17</v>
      </c>
      <c r="B37" s="38" t="s">
        <v>30</v>
      </c>
      <c r="C37" s="43" t="s">
        <v>31</v>
      </c>
      <c r="D37" s="44"/>
      <c r="E37" s="39">
        <v>33585.85</v>
      </c>
      <c r="F37" s="5"/>
    </row>
    <row r="38" spans="1:6" ht="12.75">
      <c r="A38" s="24">
        <v>18</v>
      </c>
      <c r="B38" s="38" t="s">
        <v>32</v>
      </c>
      <c r="C38" s="43" t="s">
        <v>33</v>
      </c>
      <c r="D38" s="44"/>
      <c r="E38" s="39">
        <v>57584.14</v>
      </c>
      <c r="F38" s="5"/>
    </row>
    <row r="39" spans="1:6" ht="12.75">
      <c r="A39" s="24">
        <v>19</v>
      </c>
      <c r="B39" s="38" t="s">
        <v>37</v>
      </c>
      <c r="C39" s="43" t="s">
        <v>38</v>
      </c>
      <c r="D39" s="44"/>
      <c r="E39" s="39">
        <v>31152.77</v>
      </c>
      <c r="F39" s="5"/>
    </row>
    <row r="40" spans="1:6" ht="12.75">
      <c r="A40" s="25">
        <v>20</v>
      </c>
      <c r="B40" s="38" t="s">
        <v>18</v>
      </c>
      <c r="C40" s="43" t="s">
        <v>34</v>
      </c>
      <c r="D40" s="44"/>
      <c r="E40" s="39">
        <v>17655.19</v>
      </c>
      <c r="F40" s="5"/>
    </row>
    <row r="41" spans="1:6" ht="12.75">
      <c r="A41" s="24">
        <v>21</v>
      </c>
      <c r="B41" s="38" t="s">
        <v>18</v>
      </c>
      <c r="C41" s="43" t="s">
        <v>44</v>
      </c>
      <c r="D41" s="44"/>
      <c r="E41" s="39">
        <v>8712.72</v>
      </c>
      <c r="F41" s="5"/>
    </row>
    <row r="42" spans="1:6" ht="12.75">
      <c r="A42" s="24">
        <v>22</v>
      </c>
      <c r="B42" s="38" t="s">
        <v>18</v>
      </c>
      <c r="C42" s="43" t="s">
        <v>35</v>
      </c>
      <c r="D42" s="44"/>
      <c r="E42" s="39">
        <v>35958.05</v>
      </c>
      <c r="F42" s="5"/>
    </row>
    <row r="43" spans="1:6" ht="12.75">
      <c r="A43" s="25">
        <v>23</v>
      </c>
      <c r="B43" s="38" t="s">
        <v>18</v>
      </c>
      <c r="C43" s="43" t="s">
        <v>16</v>
      </c>
      <c r="D43" s="44"/>
      <c r="E43" s="39">
        <v>23952.43</v>
      </c>
      <c r="F43" s="5"/>
    </row>
    <row r="44" spans="1:6" ht="12.75">
      <c r="A44" s="24">
        <v>24</v>
      </c>
      <c r="B44" s="38" t="s">
        <v>18</v>
      </c>
      <c r="C44" s="43" t="s">
        <v>21</v>
      </c>
      <c r="D44" s="44"/>
      <c r="E44" s="39">
        <v>31024.88</v>
      </c>
      <c r="F44" s="5"/>
    </row>
    <row r="45" spans="1:6" ht="12.75">
      <c r="A45" s="31" t="s">
        <v>4</v>
      </c>
      <c r="B45" s="32" t="s">
        <v>5</v>
      </c>
      <c r="C45" s="41"/>
      <c r="D45" s="42"/>
      <c r="E45" s="33">
        <f>SUM(E21:E44)</f>
        <v>2094245.6899999997</v>
      </c>
      <c r="F45" s="5"/>
    </row>
    <row r="50" ht="12.75" customHeight="1"/>
  </sheetData>
  <sheetProtection/>
  <mergeCells count="30">
    <mergeCell ref="C22:D22"/>
    <mergeCell ref="C23:D23"/>
    <mergeCell ref="C24:D24"/>
    <mergeCell ref="C25:D25"/>
    <mergeCell ref="A1:F1"/>
    <mergeCell ref="A10:F10"/>
    <mergeCell ref="C21:D21"/>
    <mergeCell ref="A18:D18"/>
    <mergeCell ref="C20:E20"/>
    <mergeCell ref="A19:F19"/>
    <mergeCell ref="C31:D31"/>
    <mergeCell ref="C26:D26"/>
    <mergeCell ref="C27:D27"/>
    <mergeCell ref="C28:D28"/>
    <mergeCell ref="C30:D30"/>
    <mergeCell ref="C29:D29"/>
    <mergeCell ref="C40:D40"/>
    <mergeCell ref="C41:D41"/>
    <mergeCell ref="C35:D35"/>
    <mergeCell ref="C36:D36"/>
    <mergeCell ref="C37:D37"/>
    <mergeCell ref="C38:D38"/>
    <mergeCell ref="C45:D45"/>
    <mergeCell ref="C44:D44"/>
    <mergeCell ref="C42:D42"/>
    <mergeCell ref="C43:D43"/>
    <mergeCell ref="C39:D39"/>
    <mergeCell ref="C32:D32"/>
    <mergeCell ref="C33:D33"/>
    <mergeCell ref="C34:D34"/>
  </mergeCells>
  <printOptions/>
  <pageMargins left="0.68" right="0.59" top="0.76" bottom="0.48" header="0.44" footer="0.47"/>
  <pageSetup fitToHeight="0" horizontalDpi="300" verticalDpi="300" orientation="portrait" paperSize="9" r:id="rId1"/>
  <headerFooter alignWithMargins="0">
    <oddHeader>&amp;LZałącznik nr 3 do przedmiotu zamówienia - środki trwałe Urzędu Miasta Mysłowice oprócz budynków&amp;R&amp;"Arial,Normalny"Strona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Henryk Wieczorek</dc:creator>
  <cp:keywords/>
  <dc:description/>
  <cp:lastModifiedBy>MZGK MYSŁOWICE</cp:lastModifiedBy>
  <cp:lastPrinted>2009-11-26T09:01:17Z</cp:lastPrinted>
  <dcterms:created xsi:type="dcterms:W3CDTF">2000-11-21T16:35:48Z</dcterms:created>
  <dcterms:modified xsi:type="dcterms:W3CDTF">2009-11-26T09:01:52Z</dcterms:modified>
  <cp:category/>
  <cp:version/>
  <cp:contentType/>
  <cp:contentStatus/>
  <cp:revision>1</cp:revision>
</cp:coreProperties>
</file>