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835" windowHeight="9900" activeTab="0"/>
  </bookViews>
  <sheets>
    <sheet name="zał_2" sheetId="1" r:id="rId1"/>
  </sheets>
  <definedNames/>
  <calcPr fullCalcOnLoad="1"/>
</workbook>
</file>

<file path=xl/sharedStrings.xml><?xml version="1.0" encoding="utf-8"?>
<sst xmlns="http://schemas.openxmlformats.org/spreadsheetml/2006/main" count="1248" uniqueCount="1241">
  <si>
    <t xml:space="preserve">WYKAZ ADRESOWY BUDYNKÓW MIESZKALNYCH Z LOKALAMI UŻYTKOWYMI              </t>
  </si>
  <si>
    <t>Lp.</t>
  </si>
  <si>
    <t>LOKALIZACJA</t>
  </si>
  <si>
    <t>INFORMACJA DODATKOWA O OBIEKCIE</t>
  </si>
  <si>
    <t>Ulica</t>
  </si>
  <si>
    <t>nr. budynku</t>
  </si>
  <si>
    <t>ilość mieszkań</t>
  </si>
  <si>
    <t>ilość lokali użytkowych</t>
  </si>
  <si>
    <t>Powierzchnia użytkowa</t>
  </si>
  <si>
    <t xml:space="preserve">Rok budowy </t>
  </si>
  <si>
    <t>konstrukcja</t>
  </si>
  <si>
    <t>stropy</t>
  </si>
  <si>
    <r>
      <rPr>
        <b/>
        <sz val="9"/>
        <rFont val="Arial Narrow"/>
        <family val="2"/>
      </rPr>
      <t>instalacje wewn.</t>
    </r>
  </si>
  <si>
    <t>System ogrzewania</t>
  </si>
  <si>
    <t>schody</t>
  </si>
  <si>
    <t>ochrona konserwatorska</t>
  </si>
  <si>
    <r>
      <rPr>
        <b/>
        <sz val="9"/>
        <rFont val="Arial Narrow"/>
        <family val="2"/>
      </rPr>
      <t>Uwagi dodatkowe</t>
    </r>
    <r>
      <rPr>
        <sz val="9"/>
        <rFont val="Arial Narrow"/>
        <family val="2"/>
      </rPr>
      <t xml:space="preserve"> (np. niezasiedlone, do remontu, do wyburzenia)</t>
    </r>
  </si>
  <si>
    <t>Dąbrowskiego</t>
  </si>
  <si>
    <t>3,3a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</si>
  <si>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</si>
  <si>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</si>
  <si>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</si>
  <si>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</si>
  <si>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</si>
  <si>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</si>
  <si>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Dworcowa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</si>
  <si>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</si>
  <si>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</si>
  <si>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</si>
  <si>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</si>
  <si>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</si>
  <si>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</si>
  <si>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</si>
  <si>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</si>
  <si>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</si>
  <si>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</si>
  <si>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</si>
  <si>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</si>
  <si>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</si>
  <si>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Janowska</t>
  </si>
  <si>
    <t>rem  1990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</si>
  <si>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</si>
  <si>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</si>
  <si>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</si>
  <si>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</si>
  <si>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</si>
  <si>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Jasińskiego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</si>
  <si>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</si>
  <si>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</si>
  <si>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</si>
  <si>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</si>
  <si>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</si>
  <si>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</si>
  <si>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</si>
  <si>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</si>
  <si>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</si>
  <si>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</si>
  <si>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</si>
  <si>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</si>
  <si>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</si>
  <si>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Miarki</t>
  </si>
  <si>
    <t>murowany</t>
  </si>
  <si>
    <r>
      <rPr>
        <sz val="9"/>
        <rFont val="Arial Narrow"/>
        <family val="2"/>
      </rPr>
      <t>drewnian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</si>
  <si>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</si>
  <si>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</si>
  <si>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</si>
  <si>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</si>
  <si>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Laryska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</si>
  <si>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</si>
  <si>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</si>
  <si>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</si>
  <si>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</si>
  <si>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</si>
  <si>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Matejki</t>
  </si>
  <si>
    <t>2i2a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</si>
  <si>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</si>
  <si>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</si>
  <si>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</si>
  <si>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</si>
  <si>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</si>
  <si>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</si>
  <si>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</si>
  <si>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</si>
  <si>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</si>
  <si>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</si>
  <si>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</si>
  <si>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</si>
  <si>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</si>
  <si>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Matejki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</si>
  <si>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</si>
  <si>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</si>
  <si>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</si>
  <si>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</si>
  <si>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</si>
  <si>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</si>
  <si>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Mikołowska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</si>
  <si>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</si>
  <si>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</si>
  <si>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</si>
  <si>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</si>
  <si>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</si>
  <si>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</si>
  <si>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 xml:space="preserve">Mickiewicza 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</si>
  <si>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</si>
  <si>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</si>
  <si>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</si>
  <si>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</si>
  <si>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żelbet</t>
  </si>
  <si>
    <t>Oświęcimska</t>
  </si>
  <si>
    <t>murowany</t>
  </si>
  <si>
    <t xml:space="preserve">drewniane 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</si>
  <si>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</si>
  <si>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</si>
  <si>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</si>
  <si>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</si>
  <si>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</si>
  <si>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</si>
  <si>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</si>
  <si>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</si>
  <si>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</si>
  <si>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</si>
  <si>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</si>
  <si>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</si>
  <si>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</si>
  <si>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</si>
  <si>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</si>
  <si>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</si>
  <si>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</si>
  <si>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</si>
  <si>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Piastowska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</si>
  <si>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</si>
  <si>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</si>
  <si>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</si>
  <si>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</si>
  <si>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</si>
  <si>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</si>
  <si>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</si>
  <si>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</si>
  <si>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</si>
  <si>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</si>
  <si>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</si>
  <si>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drewnine</t>
    </r>
  </si>
  <si>
    <t>Powstańców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</si>
  <si>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</si>
  <si>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</si>
  <si>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</si>
  <si>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</si>
  <si>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</si>
  <si>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</si>
  <si>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</si>
  <si>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</si>
  <si>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</si>
  <si>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</si>
  <si>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</si>
  <si>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</si>
  <si>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</si>
  <si>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</si>
  <si>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</si>
  <si>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</si>
  <si>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</si>
  <si>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</si>
  <si>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</si>
  <si>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</si>
  <si>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Słowackiego</t>
  </si>
  <si>
    <t>10i10a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</si>
  <si>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</si>
  <si>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</si>
  <si>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</si>
  <si>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</si>
  <si>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</si>
  <si>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</si>
  <si>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</si>
  <si>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</si>
  <si>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</si>
  <si>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</si>
  <si>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</si>
  <si>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</si>
  <si>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</si>
  <si>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</si>
  <si>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Sobieskiego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</si>
  <si>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</si>
  <si>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</si>
  <si>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</si>
  <si>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</si>
  <si>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</si>
  <si>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</si>
  <si>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r>
      <rPr>
        <sz val="9"/>
        <rFont val="Arial Narrow"/>
        <family val="2"/>
      </rPr>
      <t>Stadionowa</t>
    </r>
  </si>
  <si>
    <t>murowana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</si>
  <si>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</si>
  <si>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</si>
  <si>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</si>
  <si>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</si>
  <si>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</si>
  <si>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</si>
  <si>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</si>
  <si>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</si>
  <si>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</si>
  <si>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</si>
  <si>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</si>
  <si>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</si>
  <si>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Szopena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</si>
  <si>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</si>
  <si>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</si>
  <si>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</si>
  <si>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</si>
  <si>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</si>
  <si>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</si>
  <si>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</si>
  <si>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</si>
  <si>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</si>
  <si>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</si>
  <si>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</si>
  <si>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</si>
  <si>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</si>
  <si>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Towarowa</t>
  </si>
  <si>
    <t>murowany</t>
  </si>
  <si>
    <t xml:space="preserve">drewniane </t>
  </si>
  <si>
    <r>
      <rPr>
        <sz val="9"/>
        <rFont val="Arial Narrow"/>
        <family val="2"/>
      </rPr>
      <t>wod-kan   ,gaz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</si>
  <si>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</si>
  <si>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</si>
  <si>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</si>
  <si>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</si>
  <si>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</si>
  <si>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</si>
  <si>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</si>
  <si>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</si>
  <si>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</si>
  <si>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</si>
  <si>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</si>
  <si>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</si>
  <si>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</si>
  <si>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</si>
  <si>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</si>
  <si>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</si>
  <si>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</si>
  <si>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</si>
  <si>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</si>
  <si>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</si>
  <si>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</si>
  <si>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</si>
  <si>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</si>
  <si>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</si>
  <si>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Zielona</t>
  </si>
  <si>
    <t>1949-50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</si>
  <si>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</si>
  <si>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</si>
  <si>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</si>
  <si>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</si>
  <si>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</si>
  <si>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A. Krajowej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</si>
  <si>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</si>
  <si>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</si>
  <si>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</si>
  <si>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</si>
  <si>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</si>
  <si>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</si>
  <si>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</si>
  <si>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</si>
  <si>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</si>
  <si>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</si>
  <si>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r>
      <rPr>
        <sz val="9"/>
        <rFont val="Arial Narrow"/>
        <family val="2"/>
      </rPr>
      <t>dreniane</t>
    </r>
  </si>
  <si>
    <t>x</t>
  </si>
  <si>
    <t>Brzezińska</t>
  </si>
  <si>
    <t>murowany</t>
  </si>
  <si>
    <t>drewno/trzcina</t>
  </si>
  <si>
    <r>
      <rPr>
        <sz val="9"/>
        <rFont val="Arial Narrow"/>
        <family val="2"/>
      </rPr>
      <t>wod-kan</t>
    </r>
  </si>
  <si>
    <t>PW</t>
  </si>
  <si>
    <t>drewno/beton</t>
  </si>
  <si>
    <t>x</t>
  </si>
  <si>
    <t>Brzezińska</t>
  </si>
  <si>
    <t>murowany</t>
  </si>
  <si>
    <t>drewniany</t>
  </si>
  <si>
    <r>
      <rPr>
        <sz val="9"/>
        <rFont val="Arial Narrow"/>
        <family val="2"/>
      </rPr>
      <t xml:space="preserve">wod-kan, </t>
    </r>
  </si>
  <si>
    <t>PW</t>
  </si>
  <si>
    <t>drewniane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</si>
  <si>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</si>
  <si>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</si>
  <si>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</si>
  <si>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</si>
  <si>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</si>
  <si>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</si>
  <si>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</si>
  <si>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</si>
  <si>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</si>
  <si>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</si>
  <si>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</si>
  <si>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</si>
  <si>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</si>
  <si>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</si>
  <si>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</si>
  <si>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</si>
  <si>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</si>
  <si>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 - 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</si>
  <si>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</si>
  <si>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</si>
  <si>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</si>
  <si>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</si>
  <si>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</si>
  <si>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</si>
  <si>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 xml:space="preserve">wod - kan 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</si>
  <si>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</si>
  <si>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</si>
  <si>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</si>
  <si>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</si>
  <si>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</si>
  <si>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</si>
  <si>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</si>
  <si>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</si>
  <si>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</si>
  <si>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</si>
  <si>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</si>
  <si>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rem 1991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</si>
  <si>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</si>
  <si>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</si>
  <si>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</si>
  <si>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</si>
  <si>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</si>
  <si>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</si>
  <si>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</si>
  <si>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</si>
  <si>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</si>
  <si>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</si>
  <si>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</si>
  <si>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</si>
  <si>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</si>
  <si>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</si>
  <si>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</si>
  <si>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</si>
  <si>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</si>
  <si>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</si>
  <si>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</si>
  <si>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</si>
  <si>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</si>
  <si>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27a,b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</si>
  <si>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</si>
  <si>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</si>
  <si>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</si>
  <si>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</si>
  <si>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</si>
  <si>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</si>
  <si>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</si>
  <si>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</si>
  <si>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</si>
  <si>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</si>
  <si>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</si>
  <si>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</si>
  <si>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</si>
  <si>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</si>
  <si>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</si>
  <si>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</si>
  <si>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</si>
  <si>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</si>
  <si>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</si>
  <si>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</si>
  <si>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Bytomska</t>
  </si>
  <si>
    <t>murowany</t>
  </si>
  <si>
    <t>drewniane</t>
  </si>
  <si>
    <r>
      <rPr>
        <sz val="9"/>
        <rFont val="Arial Narrow"/>
        <family val="2"/>
      </rPr>
      <t>wod-kan ,gaz</t>
    </r>
  </si>
  <si>
    <t>PW</t>
  </si>
  <si>
    <t>drewno</t>
  </si>
  <si>
    <t>x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</si>
  <si>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</si>
  <si>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</si>
  <si>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</si>
  <si>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</si>
  <si>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</si>
  <si>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żelbet</t>
  </si>
  <si>
    <t>Chrzanowska</t>
  </si>
  <si>
    <t>murowany</t>
  </si>
  <si>
    <t>drewniany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</si>
  <si>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</si>
  <si>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</si>
  <si>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</si>
  <si>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</si>
  <si>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Chrzanowska</t>
  </si>
  <si>
    <t>murowany</t>
  </si>
  <si>
    <t>drewniany</t>
  </si>
  <si>
    <t>wodociąg</t>
  </si>
  <si>
    <t>PW</t>
  </si>
  <si>
    <t>drewniane</t>
  </si>
  <si>
    <t>x</t>
  </si>
  <si>
    <t>Długa</t>
  </si>
  <si>
    <t>murowany</t>
  </si>
  <si>
    <t>żelbet</t>
  </si>
  <si>
    <r>
      <rPr>
        <sz val="9"/>
        <rFont val="Arial Narrow"/>
        <family val="2"/>
      </rPr>
      <t>wod-kan</t>
    </r>
  </si>
  <si>
    <t>PW</t>
  </si>
  <si>
    <t>drewniane</t>
  </si>
  <si>
    <t>Długa</t>
  </si>
  <si>
    <t>murowany</t>
  </si>
  <si>
    <r>
      <rPr>
        <sz val="9"/>
        <rFont val="Arial Narrow"/>
        <family val="2"/>
      </rPr>
      <t>dreniane</t>
    </r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</si>
  <si>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</si>
  <si>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</si>
  <si>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</si>
  <si>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</si>
  <si>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Długa</t>
  </si>
  <si>
    <t>Prz1920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</si>
  <si>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</si>
  <si>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</si>
  <si>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</si>
  <si>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</si>
  <si>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</si>
  <si>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Długa</t>
  </si>
  <si>
    <t>lata 60</t>
  </si>
  <si>
    <t>murowany</t>
  </si>
  <si>
    <t>żelbet</t>
  </si>
  <si>
    <r>
      <rPr>
        <sz val="9"/>
        <rFont val="Arial Narrow"/>
        <family val="2"/>
      </rPr>
      <t>wod-kan</t>
    </r>
  </si>
  <si>
    <t>CO</t>
  </si>
  <si>
    <t>żelbet</t>
  </si>
  <si>
    <t>Dworcowa</t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</si>
  <si>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</si>
  <si>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</si>
  <si>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</si>
  <si>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</si>
  <si>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</si>
  <si>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</si>
  <si>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</si>
  <si>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Dworcowa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</si>
  <si>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</si>
  <si>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</si>
  <si>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</si>
  <si>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</si>
  <si>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</si>
  <si>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</si>
  <si>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</si>
  <si>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 xml:space="preserve">Gen. Ziętka </t>
  </si>
  <si>
    <t>1920/30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</si>
  <si>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</si>
  <si>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</si>
  <si>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</si>
  <si>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</si>
  <si>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</si>
  <si>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</si>
  <si>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</si>
  <si>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</si>
  <si>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</si>
  <si>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</si>
  <si>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</si>
  <si>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</si>
  <si>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</si>
  <si>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</si>
  <si>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</si>
  <si>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</si>
  <si>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</si>
  <si>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</si>
  <si>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</si>
  <si>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</si>
  <si>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</si>
  <si>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</si>
  <si>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</si>
  <si>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</si>
  <si>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</si>
  <si>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</si>
  <si>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</si>
  <si>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</si>
  <si>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</si>
  <si>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</si>
  <si>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</si>
  <si>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</si>
  <si>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</si>
  <si>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Grunwaldzka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</si>
  <si>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</si>
  <si>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</si>
  <si>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</si>
  <si>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</si>
  <si>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stal/drew</t>
  </si>
  <si>
    <t>x</t>
  </si>
  <si>
    <t>Grunwaldzka+oficyna</t>
  </si>
  <si>
    <t>22,22a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</si>
  <si>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</si>
  <si>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</si>
  <si>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</si>
  <si>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</si>
  <si>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</si>
  <si>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</si>
  <si>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r>
      <rPr>
        <sz val="9"/>
        <rFont val="Arial Narrow"/>
        <family val="2"/>
      </rPr>
      <t>Gw. Ludowej</t>
    </r>
  </si>
  <si>
    <t>lata 20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</si>
  <si>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</si>
  <si>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</si>
  <si>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</si>
  <si>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</si>
  <si>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</si>
  <si>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</si>
  <si>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Gwarków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</si>
  <si>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</si>
  <si>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</si>
  <si>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</si>
  <si>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</si>
  <si>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</si>
  <si>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</si>
  <si>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Jabłoniowa</t>
  </si>
  <si>
    <t xml:space="preserve">6 , 8 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</si>
  <si>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</si>
  <si>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</si>
  <si>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</si>
  <si>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</si>
  <si>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</si>
  <si>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</si>
  <si>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10i12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</si>
  <si>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</si>
  <si>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</si>
  <si>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</si>
  <si>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</si>
  <si>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</si>
  <si>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</si>
  <si>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14i16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</si>
  <si>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</si>
  <si>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</si>
  <si>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</si>
  <si>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</si>
  <si>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</si>
  <si>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</si>
  <si>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</si>
  <si>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</si>
  <si>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</si>
  <si>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</si>
  <si>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</si>
  <si>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</si>
  <si>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</si>
  <si>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</si>
  <si>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</si>
  <si>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</si>
  <si>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</si>
  <si>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</si>
  <si>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</si>
  <si>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</si>
  <si>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</si>
  <si>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</si>
  <si>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</si>
  <si>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</si>
  <si>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Jabłoniowa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</si>
  <si>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</si>
  <si>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</si>
  <si>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</si>
  <si>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</si>
  <si>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</si>
  <si>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</si>
  <si>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</si>
  <si>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</si>
  <si>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</si>
  <si>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</si>
  <si>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</si>
  <si>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</si>
  <si>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</si>
  <si>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</si>
  <si>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</si>
  <si>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</si>
  <si>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</si>
  <si>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</si>
  <si>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</si>
  <si>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</si>
  <si>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Jagiellońska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</si>
  <si>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</si>
  <si>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</si>
  <si>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</si>
  <si>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</si>
  <si>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</si>
  <si>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</si>
  <si>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</si>
  <si>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</si>
  <si>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</si>
  <si>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</si>
  <si>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</si>
  <si>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</si>
  <si>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</si>
  <si>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</si>
  <si>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</si>
  <si>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</si>
  <si>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</si>
  <si>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</si>
  <si>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</si>
  <si>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</si>
  <si>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Janowska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</si>
  <si>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</si>
  <si>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</si>
  <si>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</si>
  <si>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</si>
  <si>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drewno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</si>
  <si>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</si>
  <si>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</si>
  <si>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</si>
  <si>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</si>
  <si>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</si>
  <si>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</si>
  <si>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</si>
  <si>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</si>
  <si>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</si>
  <si>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</si>
  <si>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</si>
  <si>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</si>
  <si>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</si>
  <si>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</si>
  <si>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</si>
  <si>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Katowicka</t>
  </si>
  <si>
    <t>9a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</si>
  <si>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</si>
  <si>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</si>
  <si>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</si>
  <si>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</si>
  <si>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ceramiczne</t>
  </si>
  <si>
    <t>Katowicka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</si>
  <si>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</si>
  <si>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</si>
  <si>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</si>
  <si>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</si>
  <si>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</si>
  <si>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</si>
  <si>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</si>
  <si>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</si>
  <si>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</si>
  <si>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</si>
  <si>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</si>
  <si>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</si>
  <si>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</si>
  <si>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Katowicka</t>
  </si>
  <si>
    <t>18b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</si>
  <si>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</si>
  <si>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</si>
  <si>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</si>
  <si>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</si>
  <si>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</si>
  <si>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</si>
  <si>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Katowicka</t>
  </si>
  <si>
    <t>18c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</si>
  <si>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</si>
  <si>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</si>
  <si>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</si>
  <si>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</si>
  <si>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</si>
  <si>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</si>
  <si>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Kopernika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</si>
  <si>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</si>
  <si>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</si>
  <si>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</si>
  <si>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</si>
  <si>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</si>
  <si>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</si>
  <si>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Kościelna</t>
  </si>
  <si>
    <t>lata 50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</si>
  <si>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</si>
  <si>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</si>
  <si>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</si>
  <si>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</si>
  <si>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</si>
  <si>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Kołłątaja</t>
  </si>
  <si>
    <t>7,7a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</si>
  <si>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</si>
  <si>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</si>
  <si>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</si>
  <si>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</si>
  <si>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</si>
  <si>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</si>
  <si>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</si>
  <si>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</si>
  <si>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</si>
  <si>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</si>
  <si>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</si>
  <si>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</si>
  <si>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</si>
  <si>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Krakowska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</si>
  <si>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</si>
  <si>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</si>
  <si>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</si>
  <si>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</si>
  <si>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</si>
  <si>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</si>
  <si>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Kościuszki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</si>
  <si>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</si>
  <si>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</si>
  <si>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</si>
  <si>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</si>
  <si>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drewno</t>
  </si>
  <si>
    <t>x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</si>
  <si>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</si>
  <si>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</si>
  <si>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</si>
  <si>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</si>
  <si>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</si>
  <si>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</si>
  <si>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3-go Maja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</si>
  <si>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</si>
  <si>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</si>
  <si>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</si>
  <si>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</si>
  <si>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</si>
  <si>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</si>
  <si>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Miarki</t>
  </si>
  <si>
    <t>murowany</t>
  </si>
  <si>
    <r>
      <rPr>
        <sz val="9"/>
        <rFont val="Arial Narrow"/>
        <family val="2"/>
      </rPr>
      <t>drewnine</t>
    </r>
  </si>
  <si>
    <r>
      <rPr>
        <sz val="9"/>
        <rFont val="Arial Narrow"/>
        <family val="2"/>
      </rPr>
      <t>wod-kan</t>
    </r>
  </si>
  <si>
    <t>PW</t>
  </si>
  <si>
    <t>met/drew</t>
  </si>
  <si>
    <t>x</t>
  </si>
  <si>
    <t>Miarki</t>
  </si>
  <si>
    <t>murowany</t>
  </si>
  <si>
    <t>drewniany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</si>
  <si>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</si>
  <si>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</si>
  <si>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</si>
  <si>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</si>
  <si>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Mieszka I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</si>
  <si>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</si>
  <si>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</si>
  <si>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</si>
  <si>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</si>
  <si>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</si>
  <si>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</si>
  <si>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Ofiar Września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</si>
  <si>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</si>
  <si>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</si>
  <si>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</si>
  <si>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</si>
  <si>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</si>
  <si>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</si>
  <si>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Orzeszkowej</t>
  </si>
  <si>
    <t>murowany</t>
  </si>
  <si>
    <t>drewniane</t>
  </si>
  <si>
    <r>
      <rPr>
        <sz val="9"/>
        <rFont val="Arial Narrow"/>
        <family val="2"/>
      </rPr>
      <t>wodciąg</t>
    </r>
  </si>
  <si>
    <t>PW</t>
  </si>
  <si>
    <t>met/drew</t>
  </si>
  <si>
    <t>x</t>
  </si>
  <si>
    <t xml:space="preserve">Oświęcimska 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</si>
  <si>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</si>
  <si>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</si>
  <si>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</si>
  <si>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</si>
  <si>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</si>
  <si>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</si>
  <si>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</si>
  <si>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</si>
  <si>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</si>
  <si>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</si>
  <si>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</si>
  <si>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</si>
  <si>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</si>
  <si>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</si>
  <si>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</si>
  <si>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</si>
  <si>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</si>
  <si>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</si>
  <si>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</si>
  <si>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</si>
  <si>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</si>
  <si>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</si>
  <si>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</si>
  <si>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</si>
  <si>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</si>
  <si>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</si>
  <si>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</si>
  <si>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</si>
  <si>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</si>
  <si>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</si>
  <si>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</si>
  <si>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</si>
  <si>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</si>
  <si>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</si>
  <si>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Oświęcimska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</si>
  <si>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</si>
  <si>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</si>
  <si>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</si>
  <si>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</si>
  <si>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</si>
  <si>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</si>
  <si>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Partyzantów</t>
  </si>
  <si>
    <t>lata 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</si>
  <si>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</si>
  <si>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</si>
  <si>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</si>
  <si>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</si>
  <si>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</si>
  <si>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</si>
  <si>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</si>
  <si>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</si>
  <si>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</si>
  <si>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</si>
  <si>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</si>
  <si>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PCK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</si>
  <si>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</si>
  <si>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</si>
  <si>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</si>
  <si>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</si>
  <si>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</si>
  <si>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</si>
  <si>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r>
      <rPr>
        <sz val="9"/>
        <rFont val="Arial Narrow"/>
        <family val="2"/>
      </rPr>
      <t>Pl. Wolności, w wartości budynku zawarta wartość kotłowni</t>
    </r>
  </si>
  <si>
    <t>murowany</t>
  </si>
  <si>
    <t>drewniane</t>
  </si>
  <si>
    <r>
      <rPr>
        <sz val="9"/>
        <rFont val="Arial Narrow"/>
        <family val="2"/>
      </rPr>
      <t>wod-kan   ,gaz</t>
    </r>
  </si>
  <si>
    <t>CO</t>
  </si>
  <si>
    <t>bet/met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</si>
  <si>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</si>
  <si>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</si>
  <si>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</si>
  <si>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</si>
  <si>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</si>
  <si>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</si>
  <si>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Stalowo-drew</t>
  </si>
  <si>
    <t>x</t>
  </si>
  <si>
    <t>Portowa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</si>
  <si>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</si>
  <si>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</si>
  <si>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</si>
  <si>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</si>
  <si>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</si>
  <si>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</si>
  <si>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</si>
  <si>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</si>
  <si>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</si>
  <si>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</si>
  <si>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</si>
  <si>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</si>
  <si>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</si>
  <si>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Powstańców</t>
  </si>
  <si>
    <t>7a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</si>
  <si>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</si>
  <si>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</si>
  <si>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</si>
  <si>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</si>
  <si>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</si>
  <si>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</si>
  <si>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</si>
  <si>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</si>
  <si>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</si>
  <si>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</si>
  <si>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</si>
  <si>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</si>
  <si>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</si>
  <si>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</si>
  <si>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12a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</si>
  <si>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</si>
  <si>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</si>
  <si>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</si>
  <si>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</si>
  <si>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</si>
  <si>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</si>
  <si>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Powstańców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</si>
  <si>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</si>
  <si>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</si>
  <si>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</si>
  <si>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</si>
  <si>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</si>
  <si>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</si>
  <si>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Powstańców</t>
  </si>
  <si>
    <t>21a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</si>
  <si>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</si>
  <si>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</si>
  <si>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</si>
  <si>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</si>
  <si>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drewniane</t>
  </si>
  <si>
    <t>M. Reja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</si>
  <si>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</si>
  <si>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</si>
  <si>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</si>
  <si>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</si>
  <si>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</si>
  <si>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</si>
  <si>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</si>
  <si>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</si>
  <si>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</si>
  <si>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</si>
  <si>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</si>
  <si>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</si>
  <si>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</si>
  <si>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</si>
  <si>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</si>
  <si>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</si>
  <si>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</si>
  <si>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</si>
  <si>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</si>
  <si>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</si>
  <si>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</si>
  <si>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</si>
  <si>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</si>
  <si>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</si>
  <si>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</si>
  <si>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</si>
  <si>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</si>
  <si>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</si>
  <si>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</si>
  <si>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</si>
  <si>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</si>
  <si>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</si>
  <si>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</si>
  <si>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</si>
  <si>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</si>
  <si>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</si>
  <si>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</si>
  <si>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</si>
  <si>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</si>
  <si>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</si>
  <si>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</si>
  <si>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</si>
  <si>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</si>
  <si>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</si>
  <si>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</si>
  <si>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</si>
  <si>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</si>
  <si>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</si>
  <si>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Robotnicza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</si>
  <si>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</si>
  <si>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</si>
  <si>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</si>
  <si>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</si>
  <si>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</si>
  <si>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Robotnicza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</si>
  <si>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</si>
  <si>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</si>
  <si>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</si>
  <si>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</si>
  <si>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</si>
  <si>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 xml:space="preserve">Robotnicza </t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</si>
  <si>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</si>
  <si>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</si>
  <si>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</si>
  <si>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</si>
  <si>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</si>
  <si>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</si>
  <si>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</si>
  <si>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</si>
  <si>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</si>
  <si>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</si>
  <si>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</si>
  <si>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</si>
  <si>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</si>
  <si>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</si>
  <si>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</si>
  <si>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</si>
  <si>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</si>
  <si>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</si>
  <si>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</si>
  <si>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</si>
  <si>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</si>
  <si>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</si>
  <si>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</si>
  <si>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</si>
  <si>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</si>
  <si>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</si>
  <si>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</si>
  <si>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t>Rynek oficyna</t>
  </si>
  <si>
    <t>21 / 22</t>
  </si>
  <si>
    <t>murowany</t>
  </si>
  <si>
    <t>drew/żelbet</t>
  </si>
  <si>
    <r>
      <rPr>
        <sz val="9"/>
        <rFont val="Arial Narrow"/>
        <family val="2"/>
      </rPr>
      <t>wod-kan , gaz</t>
    </r>
  </si>
  <si>
    <t>PW</t>
  </si>
  <si>
    <r>
      <rPr>
        <sz val="9"/>
        <rFont val="Arial Narrow"/>
        <family val="2"/>
      </rPr>
      <t>drew/żelb</t>
    </r>
  </si>
  <si>
    <t>x</t>
  </si>
  <si>
    <t>Rynek</t>
  </si>
  <si>
    <t>murowany</t>
  </si>
  <si>
    <t>drewniane</t>
  </si>
  <si>
    <r>
      <rPr>
        <sz val="9"/>
        <rFont val="Arial Narrow"/>
        <family val="2"/>
      </rPr>
      <t>wod-kan,gaz</t>
    </r>
  </si>
  <si>
    <t>PW</t>
  </si>
  <si>
    <t>żelbet</t>
  </si>
  <si>
    <t>x</t>
  </si>
  <si>
    <t>Rynek oficyna</t>
  </si>
  <si>
    <t>1920-30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</si>
  <si>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</si>
  <si>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</si>
  <si>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</si>
  <si>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</si>
  <si>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</si>
  <si>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</si>
  <si>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Skośna</t>
  </si>
  <si>
    <t>murowany</t>
  </si>
  <si>
    <t>ceramiczne</t>
  </si>
  <si>
    <r>
      <rPr>
        <sz val="9"/>
        <rFont val="Arial Narrow"/>
        <family val="2"/>
      </rPr>
      <t>wod-kan</t>
    </r>
  </si>
  <si>
    <t>PW</t>
  </si>
  <si>
    <t>żelbet</t>
  </si>
  <si>
    <t>Sienkiewicza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</si>
  <si>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</si>
  <si>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</si>
  <si>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</si>
  <si>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</si>
  <si>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</si>
  <si>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x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</si>
  <si>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</si>
  <si>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</si>
  <si>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</si>
  <si>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</si>
  <si>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</si>
  <si>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</si>
  <si>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Słupecka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</si>
  <si>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</si>
  <si>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</si>
  <si>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</si>
  <si>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</si>
  <si>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</si>
  <si>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</si>
  <si>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4a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</si>
  <si>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</si>
  <si>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</si>
  <si>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</si>
  <si>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</si>
  <si>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</si>
  <si>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</si>
  <si>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4b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</si>
  <si>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</si>
  <si>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</si>
  <si>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</si>
  <si>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</si>
  <si>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</si>
  <si>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</si>
  <si>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4c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</si>
  <si>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</si>
  <si>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</si>
  <si>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</si>
  <si>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</si>
  <si>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</si>
  <si>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</si>
  <si>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4d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</si>
  <si>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</si>
  <si>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</si>
  <si>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</si>
  <si>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</si>
  <si>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</si>
  <si>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</si>
  <si>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4e</t>
  </si>
  <si>
    <t xml:space="preserve">murowany 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</si>
  <si>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</si>
  <si>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</si>
  <si>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</si>
  <si>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</si>
  <si>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Słupecka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</si>
  <si>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</si>
  <si>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</si>
  <si>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</si>
  <si>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</si>
  <si>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met/drew</t>
  </si>
  <si>
    <t>x</t>
  </si>
  <si>
    <t>Sosnowiecka</t>
  </si>
  <si>
    <t>murowany</t>
  </si>
  <si>
    <r>
      <rPr>
        <sz val="9"/>
        <rFont val="Arial Narrow"/>
        <family val="2"/>
      </rPr>
      <t>jedno knd . bez piwnic</t>
    </r>
  </si>
  <si>
    <t>wodociąg</t>
  </si>
  <si>
    <t>PW</t>
  </si>
  <si>
    <t>brak</t>
  </si>
  <si>
    <r>
      <rPr>
        <sz val="9"/>
        <rFont val="Arial Narrow"/>
        <family val="2"/>
      </rPr>
      <t>Starowiejska</t>
    </r>
  </si>
  <si>
    <t>lata 30</t>
  </si>
  <si>
    <t>murowany</t>
  </si>
  <si>
    <t>drewniane</t>
  </si>
  <si>
    <r>
      <rPr>
        <sz val="9"/>
        <rFont val="Arial Narrow"/>
        <family val="2"/>
      </rPr>
      <t xml:space="preserve">wod-kan </t>
    </r>
  </si>
  <si>
    <t>PW</t>
  </si>
  <si>
    <t>drewniane</t>
  </si>
  <si>
    <t>x</t>
  </si>
  <si>
    <r>
      <rPr>
        <sz val="9"/>
        <rFont val="Arial Narrow"/>
        <family val="2"/>
      </rPr>
      <t>Stoińskiego</t>
    </r>
  </si>
  <si>
    <t>murowana</t>
  </si>
  <si>
    <r>
      <rPr>
        <sz val="9"/>
        <rFont val="Arial Narrow"/>
        <family val="2"/>
      </rPr>
      <t>drewniwne</t>
    </r>
  </si>
  <si>
    <r>
      <rPr>
        <sz val="9"/>
        <rFont val="Arial Narrow"/>
        <family val="2"/>
      </rPr>
      <t>wod-kan</t>
    </r>
  </si>
  <si>
    <t>PW</t>
  </si>
  <si>
    <t>brak</t>
  </si>
  <si>
    <t>Strażacka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</si>
  <si>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</si>
  <si>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</si>
  <si>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</si>
  <si>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</si>
  <si>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</si>
  <si>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</si>
  <si>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</si>
  <si>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</si>
  <si>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</si>
  <si>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wod-kan, gaz</t>
    </r>
  </si>
  <si>
    <t>PW</t>
  </si>
  <si>
    <t>met/drew</t>
  </si>
  <si>
    <t>x</t>
  </si>
  <si>
    <t>Strażacka</t>
  </si>
  <si>
    <t>murowany</t>
  </si>
  <si>
    <t>drewniane</t>
  </si>
  <si>
    <r>
      <rPr>
        <sz val="9"/>
        <rFont val="Arial Narrow"/>
        <family val="2"/>
      </rPr>
      <t>wod -kan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</si>
  <si>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</si>
  <si>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</si>
  <si>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</si>
  <si>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</si>
  <si>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</si>
  <si>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</si>
  <si>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</si>
  <si>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</si>
  <si>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</si>
  <si>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</si>
  <si>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</si>
  <si>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</si>
  <si>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</si>
  <si>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</si>
  <si>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</si>
  <si>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</si>
  <si>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</si>
  <si>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Świerczyny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</si>
  <si>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</si>
  <si>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</si>
  <si>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</si>
  <si>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</si>
  <si>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r>
      <rPr>
        <sz val="9"/>
        <rFont val="Arial Narrow"/>
        <family val="2"/>
      </rPr>
      <t>drew/żelb</t>
    </r>
  </si>
  <si>
    <t>x</t>
  </si>
  <si>
    <t>Świerczyny</t>
  </si>
  <si>
    <t>PW</t>
  </si>
  <si>
    <t>Świerczyny oficyna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</si>
  <si>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</si>
  <si>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</si>
  <si>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</si>
  <si>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</si>
  <si>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drewniane</t>
  </si>
  <si>
    <t>Szopena</t>
  </si>
  <si>
    <t>12,12a</t>
  </si>
  <si>
    <t>murowany</t>
  </si>
  <si>
    <t>ceramiczne</t>
  </si>
  <si>
    <r>
      <rPr>
        <sz val="9"/>
        <rFont val="Arial Narrow"/>
        <family val="2"/>
      </rPr>
      <t>wod-kan , gaz</t>
    </r>
  </si>
  <si>
    <t>PW</t>
  </si>
  <si>
    <t>żelbet</t>
  </si>
  <si>
    <t>Szymanowskiego</t>
  </si>
  <si>
    <t>2,2a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</si>
  <si>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</si>
  <si>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</si>
  <si>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</si>
  <si>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</si>
  <si>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</si>
  <si>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</si>
  <si>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Szymanowskiego</t>
  </si>
  <si>
    <t>4a</t>
  </si>
  <si>
    <t>murowany</t>
  </si>
  <si>
    <t>drewniane</t>
  </si>
  <si>
    <r>
      <rPr>
        <sz val="9"/>
        <rFont val="Arial Narrow"/>
        <family val="2"/>
      </rPr>
      <t>wod-kan  , gaz</t>
    </r>
  </si>
  <si>
    <t>PW</t>
  </si>
  <si>
    <t>met/drew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</si>
  <si>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</si>
  <si>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</si>
  <si>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</si>
  <si>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</si>
  <si>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</si>
  <si>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</si>
  <si>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żelbet</t>
  </si>
  <si>
    <t>x</t>
  </si>
  <si>
    <t>Towarowa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</si>
  <si>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</si>
  <si>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</si>
  <si>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</si>
  <si>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</si>
  <si>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</si>
  <si>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</si>
  <si>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</si>
  <si>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PW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</si>
  <si>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</si>
  <si>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</si>
  <si>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</si>
  <si>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</si>
  <si>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</si>
  <si>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met/drew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</si>
  <si>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</si>
  <si>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</si>
  <si>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</si>
  <si>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</si>
  <si>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</si>
  <si>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</si>
  <si>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</si>
  <si>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</si>
  <si>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Wałowa</t>
  </si>
  <si>
    <t>murowany</t>
  </si>
  <si>
    <t>drewniane</t>
  </si>
  <si>
    <r>
      <rPr>
        <sz val="9"/>
        <rFont val="Arial Narrow"/>
        <family val="2"/>
      </rPr>
      <t>wod-kan   ,gaz</t>
    </r>
  </si>
  <si>
    <t>PW</t>
  </si>
  <si>
    <t>drewniane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</si>
  <si>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</si>
  <si>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</si>
  <si>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</si>
  <si>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</si>
  <si>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</si>
  <si>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CO</t>
  </si>
  <si>
    <t>żelbet</t>
  </si>
  <si>
    <t>x</t>
  </si>
  <si>
    <t>W. Polskiego</t>
  </si>
  <si>
    <t>10a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</si>
  <si>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</si>
  <si>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</si>
  <si>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</si>
  <si>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</si>
  <si>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</si>
  <si>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</si>
  <si>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t>W. Polskiego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</si>
  <si>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</si>
  <si>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</si>
  <si>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</si>
  <si>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</si>
  <si>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żelbet</t>
  </si>
  <si>
    <t>x</t>
  </si>
  <si>
    <r>
      <rPr>
        <sz val="9"/>
        <rFont val="Arial Narrow"/>
        <family val="2"/>
      </rPr>
      <t>Wlk. Skotnica</t>
    </r>
  </si>
  <si>
    <t>lata 70</t>
  </si>
  <si>
    <t>murowany</t>
  </si>
  <si>
    <t>żelbet</t>
  </si>
  <si>
    <r>
      <rPr>
        <sz val="9"/>
        <rFont val="Arial Narrow"/>
        <family val="2"/>
      </rPr>
      <t>wod-kan , gaz</t>
    </r>
  </si>
  <si>
    <t>CO</t>
  </si>
  <si>
    <t>żelbet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</si>
  <si>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</si>
  <si>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</si>
  <si>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</si>
  <si>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</si>
  <si>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</si>
  <si>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</si>
  <si>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</si>
  <si>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</si>
  <si>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10 ,10a,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</si>
  <si>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</si>
  <si>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</si>
  <si>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</si>
  <si>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</si>
  <si>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met/drew</t>
  </si>
  <si>
    <t>x</t>
  </si>
  <si>
    <t>Wyspiańskiego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</si>
  <si>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</si>
  <si>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</si>
  <si>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</si>
  <si>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</si>
  <si>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drew/bet</t>
  </si>
  <si>
    <t>x</t>
  </si>
  <si>
    <t>Zielona</t>
  </si>
  <si>
    <t>1930-32</t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</si>
  <si>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</si>
  <si>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</si>
  <si>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</si>
  <si>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</si>
  <si>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drewniane</t>
  </si>
  <si>
    <t>Żwirki i Wigury</t>
  </si>
  <si>
    <t>murowany</t>
  </si>
  <si>
    <t>drewniane</t>
  </si>
  <si>
    <r>
      <rPr>
        <sz val="9"/>
        <rFont val="Arial Narrow"/>
        <family val="2"/>
      </rPr>
      <t>wod-kan , gaz</t>
    </r>
  </si>
  <si>
    <t>PW</t>
  </si>
  <si>
    <t>drewniane</t>
  </si>
  <si>
    <t>x</t>
  </si>
  <si>
    <r>
      <rPr>
        <sz val="9"/>
        <rFont val="Arial Narrow"/>
        <family val="2"/>
      </rPr>
      <t>1000-lecia P.P.</t>
    </r>
  </si>
  <si>
    <t>lata 70</t>
  </si>
  <si>
    <t>murowany</t>
  </si>
  <si>
    <t>żelbet</t>
  </si>
  <si>
    <r>
      <rPr>
        <sz val="9"/>
        <rFont val="Arial Narrow"/>
        <family val="2"/>
      </rPr>
      <t>wod-kan, gaz</t>
    </r>
  </si>
  <si>
    <t>CO</t>
  </si>
  <si>
    <t>żelbet</t>
  </si>
  <si>
    <r>
      <rPr>
        <sz val="9"/>
        <rFont val="Arial Narrow"/>
        <family val="2"/>
      </rPr>
      <t>Kościelniaka</t>
    </r>
  </si>
  <si>
    <t>murowany</t>
  </si>
  <si>
    <t>drewniane</t>
  </si>
  <si>
    <r>
      <rPr>
        <sz val="9"/>
        <rFont val="Arial Narrow"/>
        <family val="2"/>
      </rPr>
      <t>wod-kan</t>
    </r>
  </si>
  <si>
    <t>PW</t>
  </si>
  <si>
    <t>brak</t>
  </si>
  <si>
    <t xml:space="preserve">Razem </t>
  </si>
  <si>
    <t>SUMA UBEZPIECZENIA</t>
  </si>
  <si>
    <r>
      <rPr>
        <b/>
        <sz val="9"/>
        <rFont val="Arial Narrow"/>
        <family val="2"/>
      </rPr>
      <t>zł/m</t>
    </r>
    <r>
      <rPr>
        <b/>
        <sz val="9"/>
        <rFont val="Arial"/>
        <family val="2"/>
      </rPr>
      <t>²</t>
    </r>
  </si>
  <si>
    <t>18a, b</t>
  </si>
  <si>
    <t>17, 17a</t>
  </si>
  <si>
    <r>
      <rPr>
        <sz val="9"/>
        <rFont val="Arial Narrow"/>
        <family val="2"/>
      </rPr>
      <t xml:space="preserve">wod-kan  </t>
    </r>
  </si>
  <si>
    <t>suma  ubezpieczenia w zł 2650zł/m3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</si>
</sst>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/yy"/>
    <numFmt numFmtId="165" formatCode="#,##0.0"/>
  </numFmts>
  <fonts count="8">
    <font>
      <sz val="10"/>
      <name val="Arial CE"/>
      <family val="0"/>
    </font>
    <font>
      <sz val="10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10"/>
      <name val="Arial Narrow"/>
      <family val="2"/>
    </font>
    <font>
      <b/>
      <sz val="9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3" fontId="2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/>
    </xf>
    <xf numFmtId="164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2"/>
  <sheetViews>
    <sheetView tabSelected="1" workbookViewId="0" topLeftCell="A156">
      <selection activeCell="P180" sqref="P180"/>
    </sheetView>
  </sheetViews>
  <sheetFormatPr defaultColWidth="9.00390625" defaultRowHeight="12.75"/>
  <cols>
    <col min="1" max="1" width="4.875" style="31" customWidth="1"/>
    <col min="2" max="2" width="18.125" style="2" customWidth="1"/>
    <col min="3" max="4" width="6.625" style="2" customWidth="1"/>
    <col min="5" max="5" width="6.25390625" style="2" customWidth="1"/>
    <col min="6" max="6" width="10.875" style="33" customWidth="1"/>
    <col min="7" max="7" width="0" style="2" hidden="1" customWidth="1"/>
    <col min="8" max="8" width="6.875" style="32" customWidth="1"/>
    <col min="9" max="9" width="10.625" style="34" customWidth="1"/>
    <col min="10" max="10" width="11.25390625" style="34" customWidth="1"/>
    <col min="11" max="11" width="13.875" style="2" customWidth="1"/>
    <col min="12" max="12" width="5.375" style="2" customWidth="1"/>
    <col min="13" max="13" width="9.25390625" style="2" customWidth="1"/>
    <col min="14" max="14" width="4.875" style="31" customWidth="1"/>
    <col min="15" max="15" width="0" style="31" hidden="1" customWidth="1"/>
    <col min="16" max="16384" width="9.125" style="2" customWidth="1"/>
  </cols>
  <sheetData>
    <row r="1" spans="1:15" ht="40.5" customHeight="1">
      <c r="A1" s="1"/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6" ht="18.75" customHeight="1">
      <c r="A2" s="41" t="s">
        <v>1</v>
      </c>
      <c r="B2" s="3" t="s">
        <v>2</v>
      </c>
      <c r="C2" s="4"/>
      <c r="D2" s="5" t="s">
        <v>3</v>
      </c>
      <c r="E2" s="4"/>
      <c r="F2" s="6"/>
      <c r="G2" s="4"/>
      <c r="H2" s="4"/>
      <c r="I2" s="4"/>
      <c r="J2" s="7"/>
      <c r="K2" s="7"/>
      <c r="L2" s="7"/>
      <c r="M2" s="8"/>
      <c r="N2" s="9"/>
      <c r="O2" s="9"/>
      <c r="P2" s="8"/>
    </row>
    <row r="3" spans="1:16" ht="80.25" customHeight="1">
      <c r="A3" s="41"/>
      <c r="B3" s="10" t="s">
        <v>4</v>
      </c>
      <c r="C3" s="11" t="s">
        <v>5</v>
      </c>
      <c r="D3" s="11" t="s">
        <v>6</v>
      </c>
      <c r="E3" s="11" t="s">
        <v>7</v>
      </c>
      <c r="F3" s="12" t="s">
        <v>8</v>
      </c>
      <c r="G3" s="7"/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0" t="s">
        <v>16</v>
      </c>
      <c r="P3" s="10" t="s">
        <v>1240</v>
      </c>
    </row>
    <row r="4" spans="1:16" ht="13.5">
      <c r="A4" s="9">
        <v>1</v>
      </c>
      <c r="B4" s="8" t="s">
        <v>17</v>
      </c>
      <c r="C4" s="13" t="s">
        <v>18</v>
      </c>
      <c r="D4" s="14">
        <v>11</v>
      </c>
      <c r="E4" s="14">
        <v>3</v>
      </c>
      <c r="F4" s="6">
        <v>678</v>
      </c>
      <c r="G4" s="6">
        <f aca="true" t="shared" si="0" ref="G4:G16">F4*1600</f>
        <v>1084800</v>
      </c>
      <c r="H4" s="15">
        <v>1900</v>
      </c>
      <c r="I4" s="7" t="s">
        <v>19</v>
      </c>
      <c r="J4" s="7" t="s">
        <v>20</v>
      </c>
      <c r="K4" s="6" t="s">
        <v>21</v>
      </c>
      <c r="L4" s="8" t="s">
        <v>22</v>
      </c>
      <c r="M4" s="8" t="s">
        <v>23</v>
      </c>
      <c r="N4" s="9" t="s">
        <v>24</v>
      </c>
      <c r="O4" s="9"/>
      <c r="P4" s="14">
        <f>F4*2650</f>
        <v>1796700</v>
      </c>
    </row>
    <row r="5" spans="1:16" ht="13.5">
      <c r="A5" s="9">
        <v>2</v>
      </c>
      <c r="B5" s="8" t="s">
        <v>25</v>
      </c>
      <c r="C5" s="13">
        <v>13</v>
      </c>
      <c r="D5" s="14">
        <v>5</v>
      </c>
      <c r="E5" s="14">
        <v>1</v>
      </c>
      <c r="F5" s="6">
        <v>218</v>
      </c>
      <c r="G5" s="6">
        <f t="shared" si="0"/>
        <v>348800</v>
      </c>
      <c r="H5" s="15">
        <v>1870</v>
      </c>
      <c r="I5" s="7" t="s">
        <v>26</v>
      </c>
      <c r="J5" s="7" t="s">
        <v>27</v>
      </c>
      <c r="K5" s="8" t="s">
        <v>28</v>
      </c>
      <c r="L5" s="8" t="s">
        <v>29</v>
      </c>
      <c r="M5" s="8" t="s">
        <v>30</v>
      </c>
      <c r="N5" s="9" t="s">
        <v>31</v>
      </c>
      <c r="O5" s="9"/>
      <c r="P5" s="14">
        <f aca="true" t="shared" si="1" ref="P5:P68">F5*2650</f>
        <v>577700</v>
      </c>
    </row>
    <row r="6" spans="1:16" ht="13.5">
      <c r="A6" s="9">
        <v>3</v>
      </c>
      <c r="B6" s="8" t="s">
        <v>32</v>
      </c>
      <c r="C6" s="13">
        <v>15</v>
      </c>
      <c r="D6" s="14">
        <v>12</v>
      </c>
      <c r="E6" s="14">
        <v>0</v>
      </c>
      <c r="F6" s="6">
        <v>600</v>
      </c>
      <c r="G6" s="6">
        <f t="shared" si="0"/>
        <v>960000</v>
      </c>
      <c r="H6" s="15">
        <v>1890</v>
      </c>
      <c r="I6" s="7" t="s">
        <v>33</v>
      </c>
      <c r="J6" s="7" t="s">
        <v>34</v>
      </c>
      <c r="K6" s="8" t="s">
        <v>35</v>
      </c>
      <c r="L6" s="8" t="s">
        <v>36</v>
      </c>
      <c r="M6" s="8" t="s">
        <v>37</v>
      </c>
      <c r="N6" s="9" t="s">
        <v>38</v>
      </c>
      <c r="O6" s="9"/>
      <c r="P6" s="14">
        <f t="shared" si="1"/>
        <v>1590000</v>
      </c>
    </row>
    <row r="7" spans="1:16" ht="15" customHeight="1">
      <c r="A7" s="9">
        <v>4</v>
      </c>
      <c r="B7" s="8" t="s">
        <v>39</v>
      </c>
      <c r="C7" s="13">
        <v>104</v>
      </c>
      <c r="D7" s="13">
        <v>4</v>
      </c>
      <c r="E7" s="13">
        <v>0</v>
      </c>
      <c r="F7" s="16">
        <v>150</v>
      </c>
      <c r="G7" s="6">
        <f t="shared" si="0"/>
        <v>240000</v>
      </c>
      <c r="H7" s="15" t="s">
        <v>40</v>
      </c>
      <c r="I7" s="7" t="s">
        <v>41</v>
      </c>
      <c r="J7" s="7" t="s">
        <v>42</v>
      </c>
      <c r="K7" s="6" t="s">
        <v>43</v>
      </c>
      <c r="L7" s="6" t="s">
        <v>44</v>
      </c>
      <c r="M7" s="8" t="s">
        <v>45</v>
      </c>
      <c r="N7" s="9"/>
      <c r="O7" s="9"/>
      <c r="P7" s="14">
        <f t="shared" si="1"/>
        <v>397500</v>
      </c>
    </row>
    <row r="8" spans="1:16" ht="13.5">
      <c r="A8" s="9">
        <v>5</v>
      </c>
      <c r="B8" s="8" t="s">
        <v>46</v>
      </c>
      <c r="C8" s="13">
        <v>7</v>
      </c>
      <c r="D8" s="13">
        <v>6</v>
      </c>
      <c r="E8" s="13">
        <v>0</v>
      </c>
      <c r="F8" s="16">
        <v>274</v>
      </c>
      <c r="G8" s="6">
        <f t="shared" si="0"/>
        <v>438400</v>
      </c>
      <c r="H8" s="15">
        <v>1890</v>
      </c>
      <c r="I8" s="7" t="s">
        <v>47</v>
      </c>
      <c r="J8" s="7" t="s">
        <v>48</v>
      </c>
      <c r="K8" s="6" t="s">
        <v>49</v>
      </c>
      <c r="L8" s="6" t="s">
        <v>50</v>
      </c>
      <c r="M8" s="8" t="s">
        <v>51</v>
      </c>
      <c r="N8" s="9" t="s">
        <v>52</v>
      </c>
      <c r="O8" s="9"/>
      <c r="P8" s="14">
        <f t="shared" si="1"/>
        <v>726100</v>
      </c>
    </row>
    <row r="9" spans="1:16" ht="13.5">
      <c r="A9" s="9">
        <v>6</v>
      </c>
      <c r="B9" s="8" t="s">
        <v>53</v>
      </c>
      <c r="C9" s="13">
        <v>13</v>
      </c>
      <c r="D9" s="14">
        <v>10</v>
      </c>
      <c r="E9" s="14">
        <v>2</v>
      </c>
      <c r="F9" s="6">
        <v>706</v>
      </c>
      <c r="G9" s="6">
        <f t="shared" si="0"/>
        <v>1129600</v>
      </c>
      <c r="H9" s="15">
        <v>1910</v>
      </c>
      <c r="I9" s="7" t="s">
        <v>54</v>
      </c>
      <c r="J9" s="7" t="s">
        <v>55</v>
      </c>
      <c r="K9" s="6" t="s">
        <v>56</v>
      </c>
      <c r="L9" s="6" t="s">
        <v>57</v>
      </c>
      <c r="M9" s="8" t="s">
        <v>58</v>
      </c>
      <c r="N9" s="9" t="s">
        <v>59</v>
      </c>
      <c r="O9" s="9"/>
      <c r="P9" s="14">
        <f t="shared" si="1"/>
        <v>1870900</v>
      </c>
    </row>
    <row r="10" spans="1:16" ht="13.5">
      <c r="A10" s="9">
        <v>7</v>
      </c>
      <c r="B10" s="8" t="s">
        <v>60</v>
      </c>
      <c r="C10" s="13">
        <v>11</v>
      </c>
      <c r="D10" s="14">
        <v>17</v>
      </c>
      <c r="E10" s="14">
        <v>1</v>
      </c>
      <c r="F10" s="6">
        <v>1241</v>
      </c>
      <c r="G10" s="6">
        <f t="shared" si="0"/>
        <v>1985600</v>
      </c>
      <c r="H10" s="15">
        <v>1900</v>
      </c>
      <c r="I10" s="7" t="s">
        <v>61</v>
      </c>
      <c r="J10" s="7" t="s">
        <v>62</v>
      </c>
      <c r="K10" s="6" t="s">
        <v>63</v>
      </c>
      <c r="L10" s="6" t="s">
        <v>64</v>
      </c>
      <c r="M10" s="8" t="s">
        <v>65</v>
      </c>
      <c r="N10" s="9" t="s">
        <v>66</v>
      </c>
      <c r="O10" s="9"/>
      <c r="P10" s="14">
        <f t="shared" si="1"/>
        <v>3288650</v>
      </c>
    </row>
    <row r="11" spans="1:16" ht="13.5">
      <c r="A11" s="9">
        <v>8</v>
      </c>
      <c r="B11" s="8" t="s">
        <v>67</v>
      </c>
      <c r="C11" s="13">
        <v>97</v>
      </c>
      <c r="D11" s="14">
        <v>7</v>
      </c>
      <c r="E11" s="14">
        <v>0</v>
      </c>
      <c r="F11" s="6">
        <v>333</v>
      </c>
      <c r="G11" s="6">
        <f t="shared" si="0"/>
        <v>532800</v>
      </c>
      <c r="H11" s="15">
        <v>1870</v>
      </c>
      <c r="I11" s="7" t="s">
        <v>68</v>
      </c>
      <c r="J11" s="7" t="s">
        <v>69</v>
      </c>
      <c r="K11" s="8" t="s">
        <v>70</v>
      </c>
      <c r="L11" s="8" t="s">
        <v>71</v>
      </c>
      <c r="M11" s="8" t="s">
        <v>72</v>
      </c>
      <c r="N11" s="9"/>
      <c r="O11" s="9"/>
      <c r="P11" s="14">
        <f t="shared" si="1"/>
        <v>882450</v>
      </c>
    </row>
    <row r="12" spans="1:16" ht="13.5">
      <c r="A12" s="9">
        <v>9</v>
      </c>
      <c r="B12" s="8" t="s">
        <v>73</v>
      </c>
      <c r="C12" s="13" t="s">
        <v>74</v>
      </c>
      <c r="D12" s="14">
        <v>10</v>
      </c>
      <c r="E12" s="14">
        <v>5</v>
      </c>
      <c r="F12" s="6">
        <v>802</v>
      </c>
      <c r="G12" s="6">
        <f t="shared" si="0"/>
        <v>1283200</v>
      </c>
      <c r="H12" s="15">
        <v>1860</v>
      </c>
      <c r="I12" s="7" t="s">
        <v>75</v>
      </c>
      <c r="J12" s="7" t="s">
        <v>76</v>
      </c>
      <c r="K12" s="6" t="s">
        <v>77</v>
      </c>
      <c r="L12" s="8" t="s">
        <v>78</v>
      </c>
      <c r="M12" s="8" t="s">
        <v>79</v>
      </c>
      <c r="N12" s="9" t="s">
        <v>80</v>
      </c>
      <c r="O12" s="9"/>
      <c r="P12" s="14">
        <f t="shared" si="1"/>
        <v>2125300</v>
      </c>
    </row>
    <row r="13" spans="1:16" ht="13.5">
      <c r="A13" s="9">
        <v>10</v>
      </c>
      <c r="B13" s="8" t="s">
        <v>81</v>
      </c>
      <c r="C13" s="13">
        <v>4</v>
      </c>
      <c r="D13" s="14">
        <v>6</v>
      </c>
      <c r="E13" s="14">
        <v>2</v>
      </c>
      <c r="F13" s="6">
        <v>482</v>
      </c>
      <c r="G13" s="6">
        <f t="shared" si="0"/>
        <v>771200</v>
      </c>
      <c r="H13" s="15">
        <v>1894</v>
      </c>
      <c r="I13" s="7" t="s">
        <v>82</v>
      </c>
      <c r="J13" s="7" t="s">
        <v>83</v>
      </c>
      <c r="K13" s="6" t="s">
        <v>84</v>
      </c>
      <c r="L13" s="8" t="s">
        <v>85</v>
      </c>
      <c r="M13" s="8" t="s">
        <v>86</v>
      </c>
      <c r="N13" s="9" t="s">
        <v>87</v>
      </c>
      <c r="O13" s="9"/>
      <c r="P13" s="14">
        <f t="shared" si="1"/>
        <v>1277300</v>
      </c>
    </row>
    <row r="14" spans="1:16" ht="13.5">
      <c r="A14" s="9">
        <v>11</v>
      </c>
      <c r="B14" s="8" t="s">
        <v>88</v>
      </c>
      <c r="C14" s="13">
        <v>6</v>
      </c>
      <c r="D14" s="14">
        <v>8</v>
      </c>
      <c r="E14" s="14">
        <v>0</v>
      </c>
      <c r="F14" s="6">
        <v>394</v>
      </c>
      <c r="G14" s="6">
        <f t="shared" si="0"/>
        <v>630400</v>
      </c>
      <c r="H14" s="15">
        <v>1900</v>
      </c>
      <c r="I14" s="7" t="s">
        <v>89</v>
      </c>
      <c r="J14" s="7" t="s">
        <v>90</v>
      </c>
      <c r="K14" s="6" t="s">
        <v>91</v>
      </c>
      <c r="L14" s="8" t="s">
        <v>92</v>
      </c>
      <c r="M14" s="8" t="s">
        <v>93</v>
      </c>
      <c r="N14" s="9" t="s">
        <v>94</v>
      </c>
      <c r="O14" s="9"/>
      <c r="P14" s="14">
        <f t="shared" si="1"/>
        <v>1044100</v>
      </c>
    </row>
    <row r="15" spans="1:16" ht="13.5">
      <c r="A15" s="9">
        <v>12</v>
      </c>
      <c r="B15" s="8" t="s">
        <v>95</v>
      </c>
      <c r="C15" s="13">
        <v>2</v>
      </c>
      <c r="D15" s="14">
        <v>14</v>
      </c>
      <c r="E15" s="14">
        <v>4</v>
      </c>
      <c r="F15" s="6">
        <v>1124</v>
      </c>
      <c r="G15" s="6">
        <f t="shared" si="0"/>
        <v>1798400</v>
      </c>
      <c r="H15" s="15">
        <v>1901</v>
      </c>
      <c r="I15" s="7" t="s">
        <v>96</v>
      </c>
      <c r="J15" s="7" t="s">
        <v>97</v>
      </c>
      <c r="K15" s="6" t="s">
        <v>98</v>
      </c>
      <c r="L15" s="6" t="s">
        <v>99</v>
      </c>
      <c r="M15" s="8" t="s">
        <v>100</v>
      </c>
      <c r="N15" s="9" t="s">
        <v>101</v>
      </c>
      <c r="O15" s="9"/>
      <c r="P15" s="14">
        <f t="shared" si="1"/>
        <v>2978600</v>
      </c>
    </row>
    <row r="16" spans="1:16" ht="13.5">
      <c r="A16" s="9">
        <v>13</v>
      </c>
      <c r="B16" s="8" t="s">
        <v>102</v>
      </c>
      <c r="C16" s="15">
        <v>1</v>
      </c>
      <c r="D16" s="8">
        <v>12</v>
      </c>
      <c r="E16" s="8">
        <v>0</v>
      </c>
      <c r="F16" s="6">
        <v>669.8</v>
      </c>
      <c r="G16" s="6">
        <f t="shared" si="0"/>
        <v>1071680</v>
      </c>
      <c r="H16" s="15">
        <v>1942</v>
      </c>
      <c r="I16" s="7" t="s">
        <v>103</v>
      </c>
      <c r="J16" s="7" t="s">
        <v>104</v>
      </c>
      <c r="K16" s="8" t="s">
        <v>105</v>
      </c>
      <c r="L16" s="8" t="s">
        <v>106</v>
      </c>
      <c r="M16" s="8" t="s">
        <v>107</v>
      </c>
      <c r="N16" s="9"/>
      <c r="O16" s="9"/>
      <c r="P16" s="14">
        <f t="shared" si="1"/>
        <v>1774969.9999999998</v>
      </c>
    </row>
    <row r="17" spans="1:16" ht="13.5">
      <c r="A17" s="9">
        <v>14</v>
      </c>
      <c r="B17" s="8" t="s">
        <v>108</v>
      </c>
      <c r="C17" s="15">
        <v>6</v>
      </c>
      <c r="D17" s="8">
        <v>16</v>
      </c>
      <c r="E17" s="8">
        <v>1</v>
      </c>
      <c r="F17" s="6">
        <v>998</v>
      </c>
      <c r="G17" s="6"/>
      <c r="H17" s="15">
        <v>1942</v>
      </c>
      <c r="I17" s="7" t="s">
        <v>109</v>
      </c>
      <c r="J17" s="7" t="s">
        <v>110</v>
      </c>
      <c r="K17" s="8" t="s">
        <v>111</v>
      </c>
      <c r="L17" s="8" t="s">
        <v>112</v>
      </c>
      <c r="M17" s="8" t="s">
        <v>113</v>
      </c>
      <c r="N17" s="9" t="s">
        <v>114</v>
      </c>
      <c r="O17" s="17"/>
      <c r="P17" s="14">
        <f t="shared" si="1"/>
        <v>2644700</v>
      </c>
    </row>
    <row r="18" spans="1:16" ht="13.5">
      <c r="A18" s="9">
        <v>15</v>
      </c>
      <c r="B18" s="8" t="s">
        <v>115</v>
      </c>
      <c r="C18" s="13">
        <v>30</v>
      </c>
      <c r="D18" s="14">
        <v>9</v>
      </c>
      <c r="E18" s="14">
        <v>0</v>
      </c>
      <c r="F18" s="6">
        <v>662</v>
      </c>
      <c r="G18" s="6">
        <f aca="true" t="shared" si="2" ref="G18:G57">F18*1600</f>
        <v>1059200</v>
      </c>
      <c r="H18" s="15">
        <v>1932</v>
      </c>
      <c r="I18" s="7" t="s">
        <v>116</v>
      </c>
      <c r="J18" s="7" t="s">
        <v>117</v>
      </c>
      <c r="K18" s="6" t="s">
        <v>118</v>
      </c>
      <c r="L18" s="6" t="s">
        <v>119</v>
      </c>
      <c r="M18" s="8" t="s">
        <v>120</v>
      </c>
      <c r="N18" s="9" t="s">
        <v>121</v>
      </c>
      <c r="O18" s="9"/>
      <c r="P18" s="14">
        <f t="shared" si="1"/>
        <v>1754300</v>
      </c>
    </row>
    <row r="19" spans="1:16" ht="13.5">
      <c r="A19" s="9">
        <v>16</v>
      </c>
      <c r="B19" s="8" t="s">
        <v>122</v>
      </c>
      <c r="C19" s="13">
        <v>14</v>
      </c>
      <c r="D19" s="14">
        <v>7</v>
      </c>
      <c r="E19" s="14">
        <v>1</v>
      </c>
      <c r="F19" s="6">
        <v>477</v>
      </c>
      <c r="G19" s="6">
        <f t="shared" si="2"/>
        <v>763200</v>
      </c>
      <c r="H19" s="15">
        <v>1912</v>
      </c>
      <c r="I19" s="7" t="s">
        <v>123</v>
      </c>
      <c r="J19" s="7" t="s">
        <v>124</v>
      </c>
      <c r="K19" s="6" t="s">
        <v>125</v>
      </c>
      <c r="L19" s="8" t="s">
        <v>126</v>
      </c>
      <c r="M19" s="8" t="s">
        <v>127</v>
      </c>
      <c r="N19" s="9" t="s">
        <v>128</v>
      </c>
      <c r="O19" s="9"/>
      <c r="P19" s="14">
        <f t="shared" si="1"/>
        <v>1264050</v>
      </c>
    </row>
    <row r="20" spans="1:16" ht="13.5">
      <c r="A20" s="9">
        <v>17</v>
      </c>
      <c r="B20" s="8" t="s">
        <v>129</v>
      </c>
      <c r="C20" s="13">
        <v>16</v>
      </c>
      <c r="D20" s="14">
        <v>7</v>
      </c>
      <c r="E20" s="14">
        <v>1</v>
      </c>
      <c r="F20" s="6">
        <v>445</v>
      </c>
      <c r="G20" s="6">
        <f t="shared" si="2"/>
        <v>712000</v>
      </c>
      <c r="H20" s="15">
        <v>1912</v>
      </c>
      <c r="I20" s="7" t="s">
        <v>130</v>
      </c>
      <c r="J20" s="7" t="s">
        <v>131</v>
      </c>
      <c r="K20" s="6" t="s">
        <v>132</v>
      </c>
      <c r="L20" s="8" t="s">
        <v>133</v>
      </c>
      <c r="M20" s="8" t="s">
        <v>134</v>
      </c>
      <c r="N20" s="9" t="s">
        <v>135</v>
      </c>
      <c r="O20" s="9"/>
      <c r="P20" s="14">
        <f t="shared" si="1"/>
        <v>1179250</v>
      </c>
    </row>
    <row r="21" spans="1:16" ht="13.5">
      <c r="A21" s="9">
        <v>18</v>
      </c>
      <c r="B21" s="8" t="s">
        <v>136</v>
      </c>
      <c r="C21" s="13">
        <v>27</v>
      </c>
      <c r="D21" s="14">
        <v>4</v>
      </c>
      <c r="E21" s="14">
        <v>0</v>
      </c>
      <c r="F21" s="6">
        <v>200</v>
      </c>
      <c r="G21" s="6">
        <f t="shared" si="2"/>
        <v>320000</v>
      </c>
      <c r="H21" s="15">
        <v>1900</v>
      </c>
      <c r="I21" s="7" t="s">
        <v>137</v>
      </c>
      <c r="J21" s="7" t="s">
        <v>138</v>
      </c>
      <c r="K21" s="6" t="s">
        <v>139</v>
      </c>
      <c r="L21" s="6" t="s">
        <v>140</v>
      </c>
      <c r="M21" s="8" t="s">
        <v>141</v>
      </c>
      <c r="N21" s="9"/>
      <c r="O21" s="17"/>
      <c r="P21" s="14">
        <f t="shared" si="1"/>
        <v>530000</v>
      </c>
    </row>
    <row r="22" spans="1:16" ht="13.5">
      <c r="A22" s="9">
        <v>19</v>
      </c>
      <c r="B22" s="8" t="s">
        <v>142</v>
      </c>
      <c r="C22" s="13">
        <v>23</v>
      </c>
      <c r="D22" s="14">
        <v>7</v>
      </c>
      <c r="E22" s="14">
        <v>2</v>
      </c>
      <c r="F22" s="6">
        <v>834</v>
      </c>
      <c r="G22" s="6">
        <f t="shared" si="2"/>
        <v>1334400</v>
      </c>
      <c r="H22" s="15">
        <v>1925</v>
      </c>
      <c r="I22" s="7" t="s">
        <v>143</v>
      </c>
      <c r="J22" s="7" t="s">
        <v>144</v>
      </c>
      <c r="K22" s="6" t="s">
        <v>145</v>
      </c>
      <c r="L22" s="6" t="s">
        <v>146</v>
      </c>
      <c r="M22" s="8" t="s">
        <v>147</v>
      </c>
      <c r="N22" s="9" t="s">
        <v>148</v>
      </c>
      <c r="O22" s="9"/>
      <c r="P22" s="14">
        <f t="shared" si="1"/>
        <v>2210100</v>
      </c>
    </row>
    <row r="23" spans="1:16" ht="13.5">
      <c r="A23" s="9">
        <v>20</v>
      </c>
      <c r="B23" s="8" t="s">
        <v>149</v>
      </c>
      <c r="C23" s="13">
        <v>8</v>
      </c>
      <c r="D23" s="14">
        <v>12</v>
      </c>
      <c r="E23" s="14">
        <v>2</v>
      </c>
      <c r="F23" s="6">
        <v>850.6</v>
      </c>
      <c r="G23" s="6">
        <f t="shared" si="2"/>
        <v>1360960</v>
      </c>
      <c r="H23" s="15">
        <v>1932</v>
      </c>
      <c r="I23" s="7" t="s">
        <v>150</v>
      </c>
      <c r="J23" s="7" t="s">
        <v>151</v>
      </c>
      <c r="K23" s="6" t="s">
        <v>152</v>
      </c>
      <c r="L23" s="6" t="s">
        <v>153</v>
      </c>
      <c r="M23" s="8" t="s">
        <v>154</v>
      </c>
      <c r="N23" s="9" t="s">
        <v>155</v>
      </c>
      <c r="O23" s="9"/>
      <c r="P23" s="14">
        <f t="shared" si="1"/>
        <v>2254090</v>
      </c>
    </row>
    <row r="24" spans="1:16" ht="13.5">
      <c r="A24" s="9">
        <v>21</v>
      </c>
      <c r="B24" s="8" t="s">
        <v>156</v>
      </c>
      <c r="C24" s="13">
        <v>16</v>
      </c>
      <c r="D24" s="14">
        <v>10</v>
      </c>
      <c r="E24" s="14">
        <v>3</v>
      </c>
      <c r="F24" s="6">
        <v>980</v>
      </c>
      <c r="G24" s="6">
        <f t="shared" si="2"/>
        <v>1568000</v>
      </c>
      <c r="H24" s="15">
        <v>1900</v>
      </c>
      <c r="I24" s="7" t="s">
        <v>157</v>
      </c>
      <c r="J24" s="7" t="s">
        <v>158</v>
      </c>
      <c r="K24" s="6" t="s">
        <v>159</v>
      </c>
      <c r="L24" s="6" t="s">
        <v>160</v>
      </c>
      <c r="M24" s="8" t="s">
        <v>161</v>
      </c>
      <c r="N24" s="9" t="s">
        <v>162</v>
      </c>
      <c r="O24" s="9"/>
      <c r="P24" s="14">
        <f t="shared" si="1"/>
        <v>2597000</v>
      </c>
    </row>
    <row r="25" spans="1:16" ht="13.5">
      <c r="A25" s="9">
        <v>22</v>
      </c>
      <c r="B25" s="8" t="s">
        <v>163</v>
      </c>
      <c r="C25" s="13" t="s">
        <v>164</v>
      </c>
      <c r="D25" s="14">
        <v>11</v>
      </c>
      <c r="E25" s="14">
        <v>0</v>
      </c>
      <c r="F25" s="6">
        <v>515.31</v>
      </c>
      <c r="G25" s="6">
        <f t="shared" si="2"/>
        <v>824495.9999999999</v>
      </c>
      <c r="H25" s="15" t="s">
        <v>165</v>
      </c>
      <c r="I25" s="7" t="s">
        <v>166</v>
      </c>
      <c r="J25" s="7" t="s">
        <v>167</v>
      </c>
      <c r="K25" s="6" t="s">
        <v>168</v>
      </c>
      <c r="L25" s="6" t="s">
        <v>169</v>
      </c>
      <c r="M25" s="8" t="s">
        <v>170</v>
      </c>
      <c r="N25" s="9" t="s">
        <v>171</v>
      </c>
      <c r="O25" s="9"/>
      <c r="P25" s="14">
        <f t="shared" si="1"/>
        <v>1365571.4999999998</v>
      </c>
    </row>
    <row r="26" spans="1:16" ht="13.5">
      <c r="A26" s="9">
        <v>23</v>
      </c>
      <c r="B26" s="8" t="s">
        <v>172</v>
      </c>
      <c r="C26" s="13">
        <v>5</v>
      </c>
      <c r="D26" s="14">
        <v>9</v>
      </c>
      <c r="E26" s="14">
        <v>1</v>
      </c>
      <c r="F26" s="6">
        <v>553</v>
      </c>
      <c r="G26" s="6">
        <f t="shared" si="2"/>
        <v>884800</v>
      </c>
      <c r="H26" s="15">
        <v>1932</v>
      </c>
      <c r="I26" s="7" t="s">
        <v>173</v>
      </c>
      <c r="J26" s="7" t="s">
        <v>174</v>
      </c>
      <c r="K26" s="6" t="s">
        <v>175</v>
      </c>
      <c r="L26" s="6" t="s">
        <v>176</v>
      </c>
      <c r="M26" s="8" t="s">
        <v>177</v>
      </c>
      <c r="N26" s="9" t="s">
        <v>178</v>
      </c>
      <c r="O26" s="9"/>
      <c r="P26" s="14">
        <f t="shared" si="1"/>
        <v>1465450</v>
      </c>
    </row>
    <row r="27" spans="1:16" ht="13.5">
      <c r="A27" s="9">
        <v>24</v>
      </c>
      <c r="B27" s="8" t="s">
        <v>179</v>
      </c>
      <c r="C27" s="13">
        <v>18</v>
      </c>
      <c r="D27" s="14">
        <v>3</v>
      </c>
      <c r="E27" s="14">
        <v>2</v>
      </c>
      <c r="F27" s="6">
        <v>421</v>
      </c>
      <c r="G27" s="6">
        <f t="shared" si="2"/>
        <v>673600</v>
      </c>
      <c r="H27" s="15">
        <v>1900</v>
      </c>
      <c r="I27" s="7" t="s">
        <v>180</v>
      </c>
      <c r="J27" s="7" t="s">
        <v>181</v>
      </c>
      <c r="K27" s="6" t="s">
        <v>182</v>
      </c>
      <c r="L27" s="6" t="s">
        <v>183</v>
      </c>
      <c r="M27" s="8" t="s">
        <v>184</v>
      </c>
      <c r="N27" s="9" t="s">
        <v>185</v>
      </c>
      <c r="O27" s="9"/>
      <c r="P27" s="14">
        <f t="shared" si="1"/>
        <v>1115650</v>
      </c>
    </row>
    <row r="28" spans="1:16" ht="13.5">
      <c r="A28" s="9">
        <v>25</v>
      </c>
      <c r="B28" s="8" t="s">
        <v>186</v>
      </c>
      <c r="C28" s="13">
        <v>3</v>
      </c>
      <c r="D28" s="14">
        <v>8</v>
      </c>
      <c r="E28" s="14">
        <v>1</v>
      </c>
      <c r="F28" s="6">
        <v>554</v>
      </c>
      <c r="G28" s="6">
        <f t="shared" si="2"/>
        <v>886400</v>
      </c>
      <c r="H28" s="15">
        <v>1900</v>
      </c>
      <c r="I28" s="7" t="s">
        <v>187</v>
      </c>
      <c r="J28" s="7" t="s">
        <v>188</v>
      </c>
      <c r="K28" s="6" t="s">
        <v>189</v>
      </c>
      <c r="L28" s="6" t="s">
        <v>190</v>
      </c>
      <c r="M28" s="8" t="s">
        <v>191</v>
      </c>
      <c r="N28" s="9" t="s">
        <v>192</v>
      </c>
      <c r="O28" s="9"/>
      <c r="P28" s="14">
        <f t="shared" si="1"/>
        <v>1468100</v>
      </c>
    </row>
    <row r="29" spans="1:16" ht="13.5">
      <c r="A29" s="9">
        <v>26</v>
      </c>
      <c r="B29" s="8" t="s">
        <v>193</v>
      </c>
      <c r="C29" s="13">
        <v>13</v>
      </c>
      <c r="D29" s="14">
        <v>7</v>
      </c>
      <c r="E29" s="14">
        <v>1</v>
      </c>
      <c r="F29" s="6">
        <v>598</v>
      </c>
      <c r="G29" s="6">
        <f t="shared" si="2"/>
        <v>956800</v>
      </c>
      <c r="H29" s="15">
        <v>1901</v>
      </c>
      <c r="I29" s="7" t="s">
        <v>194</v>
      </c>
      <c r="J29" s="7" t="s">
        <v>195</v>
      </c>
      <c r="K29" s="6" t="s">
        <v>196</v>
      </c>
      <c r="L29" s="6" t="s">
        <v>197</v>
      </c>
      <c r="M29" s="8" t="s">
        <v>198</v>
      </c>
      <c r="N29" s="9" t="s">
        <v>199</v>
      </c>
      <c r="O29" s="9"/>
      <c r="P29" s="14">
        <f t="shared" si="1"/>
        <v>1584700</v>
      </c>
    </row>
    <row r="30" spans="1:16" ht="13.5">
      <c r="A30" s="9">
        <v>27</v>
      </c>
      <c r="B30" s="8" t="s">
        <v>200</v>
      </c>
      <c r="C30" s="13">
        <v>6</v>
      </c>
      <c r="D30" s="13">
        <v>16</v>
      </c>
      <c r="E30" s="13">
        <v>2</v>
      </c>
      <c r="F30" s="16">
        <v>676</v>
      </c>
      <c r="G30" s="6">
        <f t="shared" si="2"/>
        <v>1081600</v>
      </c>
      <c r="H30" s="15">
        <v>1903</v>
      </c>
      <c r="I30" s="7" t="s">
        <v>201</v>
      </c>
      <c r="J30" s="7" t="s">
        <v>202</v>
      </c>
      <c r="K30" s="8" t="s">
        <v>203</v>
      </c>
      <c r="L30" s="6" t="s">
        <v>204</v>
      </c>
      <c r="M30" s="8" t="s">
        <v>205</v>
      </c>
      <c r="N30" s="9" t="s">
        <v>206</v>
      </c>
      <c r="O30" s="9"/>
      <c r="P30" s="14">
        <f t="shared" si="1"/>
        <v>1791400</v>
      </c>
    </row>
    <row r="31" spans="1:16" ht="13.5">
      <c r="A31" s="9">
        <v>28</v>
      </c>
      <c r="B31" s="8" t="s">
        <v>207</v>
      </c>
      <c r="C31" s="13">
        <v>4</v>
      </c>
      <c r="D31" s="14">
        <v>14</v>
      </c>
      <c r="E31" s="14">
        <v>0</v>
      </c>
      <c r="F31" s="6">
        <v>1030</v>
      </c>
      <c r="G31" s="6">
        <f t="shared" si="2"/>
        <v>1648000</v>
      </c>
      <c r="H31" s="15">
        <v>1902</v>
      </c>
      <c r="I31" s="7" t="s">
        <v>208</v>
      </c>
      <c r="J31" s="7" t="s">
        <v>209</v>
      </c>
      <c r="K31" s="6" t="s">
        <v>210</v>
      </c>
      <c r="L31" s="6" t="s">
        <v>211</v>
      </c>
      <c r="M31" s="8" t="s">
        <v>212</v>
      </c>
      <c r="N31" s="9" t="s">
        <v>213</v>
      </c>
      <c r="O31" s="9"/>
      <c r="P31" s="14">
        <f t="shared" si="1"/>
        <v>2729500</v>
      </c>
    </row>
    <row r="32" spans="1:16" ht="13.5">
      <c r="A32" s="9">
        <v>29</v>
      </c>
      <c r="B32" s="8" t="s">
        <v>214</v>
      </c>
      <c r="C32" s="13">
        <v>5</v>
      </c>
      <c r="D32" s="14">
        <v>9</v>
      </c>
      <c r="E32" s="14">
        <v>0</v>
      </c>
      <c r="F32" s="6">
        <v>487</v>
      </c>
      <c r="G32" s="6">
        <f t="shared" si="2"/>
        <v>779200</v>
      </c>
      <c r="H32" s="15">
        <v>1935</v>
      </c>
      <c r="I32" s="7" t="s">
        <v>215</v>
      </c>
      <c r="J32" s="7" t="s">
        <v>216</v>
      </c>
      <c r="K32" s="6" t="s">
        <v>217</v>
      </c>
      <c r="L32" s="6" t="s">
        <v>218</v>
      </c>
      <c r="M32" s="8" t="s">
        <v>219</v>
      </c>
      <c r="N32" s="9" t="s">
        <v>220</v>
      </c>
      <c r="O32" s="9"/>
      <c r="P32" s="14">
        <f t="shared" si="1"/>
        <v>1290550</v>
      </c>
    </row>
    <row r="33" spans="1:16" ht="13.5">
      <c r="A33" s="9">
        <v>30</v>
      </c>
      <c r="B33" s="8" t="s">
        <v>221</v>
      </c>
      <c r="C33" s="13">
        <v>7</v>
      </c>
      <c r="D33" s="14">
        <v>11</v>
      </c>
      <c r="E33" s="14">
        <v>0</v>
      </c>
      <c r="F33" s="6">
        <v>855</v>
      </c>
      <c r="G33" s="6">
        <f t="shared" si="2"/>
        <v>1368000</v>
      </c>
      <c r="H33" s="15">
        <v>1902</v>
      </c>
      <c r="I33" s="7" t="s">
        <v>222</v>
      </c>
      <c r="J33" s="7" t="s">
        <v>223</v>
      </c>
      <c r="K33" s="6" t="s">
        <v>224</v>
      </c>
      <c r="L33" s="6" t="s">
        <v>225</v>
      </c>
      <c r="M33" s="8" t="s">
        <v>226</v>
      </c>
      <c r="N33" s="9" t="s">
        <v>227</v>
      </c>
      <c r="O33" s="9"/>
      <c r="P33" s="14">
        <f t="shared" si="1"/>
        <v>2265750</v>
      </c>
    </row>
    <row r="34" spans="1:16" ht="13.5">
      <c r="A34" s="9">
        <v>31</v>
      </c>
      <c r="B34" s="8" t="s">
        <v>228</v>
      </c>
      <c r="C34" s="13">
        <v>11</v>
      </c>
      <c r="D34" s="14">
        <v>8</v>
      </c>
      <c r="E34" s="14">
        <v>1</v>
      </c>
      <c r="F34" s="6">
        <v>605</v>
      </c>
      <c r="G34" s="6">
        <f t="shared" si="2"/>
        <v>968000</v>
      </c>
      <c r="H34" s="15">
        <v>1907</v>
      </c>
      <c r="I34" s="7" t="s">
        <v>229</v>
      </c>
      <c r="J34" s="7" t="s">
        <v>230</v>
      </c>
      <c r="K34" s="6" t="s">
        <v>231</v>
      </c>
      <c r="L34" s="6" t="s">
        <v>232</v>
      </c>
      <c r="M34" s="8" t="s">
        <v>233</v>
      </c>
      <c r="N34" s="9" t="s">
        <v>234</v>
      </c>
      <c r="O34" s="9"/>
      <c r="P34" s="14">
        <f t="shared" si="1"/>
        <v>1603250</v>
      </c>
    </row>
    <row r="35" spans="1:16" ht="13.5">
      <c r="A35" s="9">
        <v>32</v>
      </c>
      <c r="B35" s="8" t="s">
        <v>235</v>
      </c>
      <c r="C35" s="13">
        <v>15</v>
      </c>
      <c r="D35" s="14">
        <v>12</v>
      </c>
      <c r="E35" s="14">
        <v>0</v>
      </c>
      <c r="F35" s="6">
        <v>725</v>
      </c>
      <c r="G35" s="6">
        <f t="shared" si="2"/>
        <v>1160000</v>
      </c>
      <c r="H35" s="15">
        <v>1902</v>
      </c>
      <c r="I35" s="7" t="s">
        <v>236</v>
      </c>
      <c r="J35" s="7" t="s">
        <v>237</v>
      </c>
      <c r="K35" s="6" t="s">
        <v>238</v>
      </c>
      <c r="L35" s="6" t="s">
        <v>239</v>
      </c>
      <c r="M35" s="8" t="s">
        <v>240</v>
      </c>
      <c r="N35" s="9" t="s">
        <v>241</v>
      </c>
      <c r="O35" s="9"/>
      <c r="P35" s="14">
        <f t="shared" si="1"/>
        <v>1921250</v>
      </c>
    </row>
    <row r="36" spans="1:16" ht="13.5">
      <c r="A36" s="9">
        <v>33</v>
      </c>
      <c r="B36" s="8" t="s">
        <v>242</v>
      </c>
      <c r="C36" s="13">
        <v>8</v>
      </c>
      <c r="D36" s="14">
        <v>2</v>
      </c>
      <c r="E36" s="14">
        <v>0</v>
      </c>
      <c r="F36" s="6">
        <v>127</v>
      </c>
      <c r="G36" s="6">
        <f t="shared" si="2"/>
        <v>203200</v>
      </c>
      <c r="H36" s="15" t="s">
        <v>243</v>
      </c>
      <c r="I36" s="7" t="s">
        <v>244</v>
      </c>
      <c r="J36" s="7" t="s">
        <v>245</v>
      </c>
      <c r="K36" s="6" t="s">
        <v>246</v>
      </c>
      <c r="L36" s="6" t="s">
        <v>247</v>
      </c>
      <c r="M36" s="8" t="s">
        <v>248</v>
      </c>
      <c r="N36" s="9"/>
      <c r="O36" s="9"/>
      <c r="P36" s="14">
        <f t="shared" si="1"/>
        <v>336550</v>
      </c>
    </row>
    <row r="37" spans="1:16" ht="13.5">
      <c r="A37" s="9">
        <v>34</v>
      </c>
      <c r="B37" s="8" t="s">
        <v>249</v>
      </c>
      <c r="C37" s="13">
        <v>33</v>
      </c>
      <c r="D37" s="14">
        <v>6</v>
      </c>
      <c r="E37" s="14">
        <v>0</v>
      </c>
      <c r="F37" s="6">
        <v>404</v>
      </c>
      <c r="G37" s="6">
        <f t="shared" si="2"/>
        <v>646400</v>
      </c>
      <c r="H37" s="15">
        <v>1932</v>
      </c>
      <c r="I37" s="7" t="s">
        <v>250</v>
      </c>
      <c r="J37" s="7" t="s">
        <v>251</v>
      </c>
      <c r="K37" s="6" t="s">
        <v>252</v>
      </c>
      <c r="L37" s="6" t="s">
        <v>253</v>
      </c>
      <c r="M37" s="8" t="s">
        <v>254</v>
      </c>
      <c r="N37" s="9"/>
      <c r="O37" s="9"/>
      <c r="P37" s="14">
        <f t="shared" si="1"/>
        <v>1070600</v>
      </c>
    </row>
    <row r="38" spans="1:16" ht="13.5">
      <c r="A38" s="9">
        <v>35</v>
      </c>
      <c r="B38" s="8" t="s">
        <v>255</v>
      </c>
      <c r="C38" s="13">
        <v>21</v>
      </c>
      <c r="D38" s="14">
        <v>10</v>
      </c>
      <c r="E38" s="14">
        <v>1</v>
      </c>
      <c r="F38" s="6">
        <v>911</v>
      </c>
      <c r="G38" s="6">
        <f t="shared" si="2"/>
        <v>1457600</v>
      </c>
      <c r="H38" s="15">
        <v>1880</v>
      </c>
      <c r="I38" s="7" t="s">
        <v>256</v>
      </c>
      <c r="J38" s="7" t="s">
        <v>257</v>
      </c>
      <c r="K38" s="8" t="s">
        <v>258</v>
      </c>
      <c r="L38" s="8" t="s">
        <v>259</v>
      </c>
      <c r="M38" s="8" t="s">
        <v>260</v>
      </c>
      <c r="N38" s="9" t="s">
        <v>261</v>
      </c>
      <c r="O38" s="9"/>
      <c r="P38" s="14">
        <f t="shared" si="1"/>
        <v>2414150</v>
      </c>
    </row>
    <row r="39" spans="1:16" ht="13.5">
      <c r="A39" s="9">
        <v>36</v>
      </c>
      <c r="B39" s="8" t="s">
        <v>262</v>
      </c>
      <c r="C39" s="13">
        <v>22</v>
      </c>
      <c r="D39" s="14">
        <v>6</v>
      </c>
      <c r="E39" s="14">
        <v>6</v>
      </c>
      <c r="F39" s="6">
        <v>682</v>
      </c>
      <c r="G39" s="6">
        <f t="shared" si="2"/>
        <v>1091200</v>
      </c>
      <c r="H39" s="15">
        <v>1920</v>
      </c>
      <c r="I39" s="7" t="s">
        <v>263</v>
      </c>
      <c r="J39" s="7" t="s">
        <v>264</v>
      </c>
      <c r="K39" s="8" t="s">
        <v>265</v>
      </c>
      <c r="L39" s="8" t="s">
        <v>266</v>
      </c>
      <c r="M39" s="8" t="s">
        <v>267</v>
      </c>
      <c r="N39" s="9" t="s">
        <v>268</v>
      </c>
      <c r="O39" s="9"/>
      <c r="P39" s="14">
        <f t="shared" si="1"/>
        <v>1807300</v>
      </c>
    </row>
    <row r="40" spans="1:16" ht="13.5">
      <c r="A40" s="9">
        <v>37</v>
      </c>
      <c r="B40" s="8" t="s">
        <v>269</v>
      </c>
      <c r="C40" s="13">
        <v>26</v>
      </c>
      <c r="D40" s="14">
        <v>4</v>
      </c>
      <c r="E40" s="14">
        <v>3</v>
      </c>
      <c r="F40" s="6">
        <v>316</v>
      </c>
      <c r="G40" s="6">
        <f t="shared" si="2"/>
        <v>505600</v>
      </c>
      <c r="H40" s="15">
        <v>1900</v>
      </c>
      <c r="I40" s="7" t="s">
        <v>270</v>
      </c>
      <c r="J40" s="7" t="s">
        <v>271</v>
      </c>
      <c r="K40" s="8" t="s">
        <v>272</v>
      </c>
      <c r="L40" s="8" t="s">
        <v>273</v>
      </c>
      <c r="M40" s="8" t="s">
        <v>274</v>
      </c>
      <c r="N40" s="9"/>
      <c r="O40" s="9"/>
      <c r="P40" s="14">
        <f t="shared" si="1"/>
        <v>837400</v>
      </c>
    </row>
    <row r="41" spans="1:16" ht="13.5">
      <c r="A41" s="9">
        <v>38</v>
      </c>
      <c r="B41" s="8" t="s">
        <v>275</v>
      </c>
      <c r="C41" s="13">
        <v>5</v>
      </c>
      <c r="D41" s="14">
        <v>2</v>
      </c>
      <c r="E41" s="14">
        <v>2</v>
      </c>
      <c r="F41" s="6">
        <v>217</v>
      </c>
      <c r="G41" s="6">
        <f t="shared" si="2"/>
        <v>347200</v>
      </c>
      <c r="H41" s="15">
        <v>1890</v>
      </c>
      <c r="I41" s="7" t="s">
        <v>276</v>
      </c>
      <c r="J41" s="7" t="s">
        <v>277</v>
      </c>
      <c r="K41" s="6" t="s">
        <v>278</v>
      </c>
      <c r="L41" s="6" t="s">
        <v>279</v>
      </c>
      <c r="M41" s="8" t="s">
        <v>280</v>
      </c>
      <c r="N41" s="9" t="s">
        <v>281</v>
      </c>
      <c r="O41" s="9"/>
      <c r="P41" s="14">
        <f t="shared" si="1"/>
        <v>575050</v>
      </c>
    </row>
    <row r="42" spans="1:16" ht="13.5">
      <c r="A42" s="9">
        <v>39</v>
      </c>
      <c r="B42" s="8" t="s">
        <v>282</v>
      </c>
      <c r="C42" s="13">
        <v>6</v>
      </c>
      <c r="D42" s="14">
        <v>2</v>
      </c>
      <c r="E42" s="14">
        <v>2</v>
      </c>
      <c r="F42" s="6">
        <v>240</v>
      </c>
      <c r="G42" s="6">
        <f t="shared" si="2"/>
        <v>384000</v>
      </c>
      <c r="H42" s="15">
        <v>1890</v>
      </c>
      <c r="I42" s="7" t="s">
        <v>283</v>
      </c>
      <c r="J42" s="7" t="s">
        <v>284</v>
      </c>
      <c r="K42" s="8" t="s">
        <v>285</v>
      </c>
      <c r="L42" s="8" t="s">
        <v>286</v>
      </c>
      <c r="M42" s="8" t="s">
        <v>287</v>
      </c>
      <c r="N42" s="9" t="s">
        <v>288</v>
      </c>
      <c r="O42" s="9"/>
      <c r="P42" s="14">
        <f t="shared" si="1"/>
        <v>636000</v>
      </c>
    </row>
    <row r="43" spans="1:16" ht="13.5">
      <c r="A43" s="9">
        <v>40</v>
      </c>
      <c r="B43" s="8" t="s">
        <v>289</v>
      </c>
      <c r="C43" s="13">
        <v>7</v>
      </c>
      <c r="D43" s="14">
        <v>6</v>
      </c>
      <c r="E43" s="14">
        <v>4</v>
      </c>
      <c r="F43" s="6">
        <v>855</v>
      </c>
      <c r="G43" s="6">
        <f t="shared" si="2"/>
        <v>1368000</v>
      </c>
      <c r="H43" s="15">
        <v>1900</v>
      </c>
      <c r="I43" s="7" t="s">
        <v>290</v>
      </c>
      <c r="J43" s="7" t="s">
        <v>291</v>
      </c>
      <c r="K43" s="8" t="s">
        <v>292</v>
      </c>
      <c r="L43" s="8" t="s">
        <v>293</v>
      </c>
      <c r="M43" s="8" t="s">
        <v>294</v>
      </c>
      <c r="N43" s="9" t="s">
        <v>295</v>
      </c>
      <c r="O43" s="9"/>
      <c r="P43" s="14">
        <f t="shared" si="1"/>
        <v>2265750</v>
      </c>
    </row>
    <row r="44" spans="1:16" ht="13.5">
      <c r="A44" s="9">
        <v>41</v>
      </c>
      <c r="B44" s="4" t="s">
        <v>296</v>
      </c>
      <c r="C44" s="38">
        <v>9</v>
      </c>
      <c r="D44" s="18">
        <v>2</v>
      </c>
      <c r="E44" s="18">
        <v>1</v>
      </c>
      <c r="F44" s="19">
        <v>281</v>
      </c>
      <c r="G44" s="6">
        <f t="shared" si="2"/>
        <v>449600</v>
      </c>
      <c r="H44" s="20">
        <v>1987</v>
      </c>
      <c r="I44" s="4" t="s">
        <v>297</v>
      </c>
      <c r="J44" s="4" t="s">
        <v>298</v>
      </c>
      <c r="K44" s="4" t="s">
        <v>299</v>
      </c>
      <c r="L44" s="8" t="s">
        <v>300</v>
      </c>
      <c r="M44" s="4" t="s">
        <v>301</v>
      </c>
      <c r="N44" s="21" t="s">
        <v>302</v>
      </c>
      <c r="O44" s="21"/>
      <c r="P44" s="14">
        <f t="shared" si="1"/>
        <v>744650</v>
      </c>
    </row>
    <row r="45" spans="1:16" ht="13.5">
      <c r="A45" s="9">
        <v>42</v>
      </c>
      <c r="B45" s="8" t="s">
        <v>303</v>
      </c>
      <c r="C45" s="13">
        <v>13</v>
      </c>
      <c r="D45" s="14">
        <v>11</v>
      </c>
      <c r="E45" s="14">
        <v>4</v>
      </c>
      <c r="F45" s="6">
        <v>818</v>
      </c>
      <c r="G45" s="6">
        <f t="shared" si="2"/>
        <v>1308800</v>
      </c>
      <c r="H45" s="15">
        <v>1900</v>
      </c>
      <c r="I45" s="7" t="s">
        <v>304</v>
      </c>
      <c r="J45" s="7" t="s">
        <v>305</v>
      </c>
      <c r="K45" s="8" t="s">
        <v>306</v>
      </c>
      <c r="L45" s="8" t="s">
        <v>307</v>
      </c>
      <c r="M45" s="8" t="s">
        <v>308</v>
      </c>
      <c r="N45" s="9" t="s">
        <v>309</v>
      </c>
      <c r="O45" s="9"/>
      <c r="P45" s="14">
        <f t="shared" si="1"/>
        <v>2167700</v>
      </c>
    </row>
    <row r="46" spans="1:16" ht="13.5">
      <c r="A46" s="9">
        <v>43</v>
      </c>
      <c r="B46" s="8" t="s">
        <v>310</v>
      </c>
      <c r="C46" s="13" t="s">
        <v>1238</v>
      </c>
      <c r="D46" s="14">
        <v>17</v>
      </c>
      <c r="E46" s="14">
        <v>0</v>
      </c>
      <c r="F46" s="6">
        <v>661</v>
      </c>
      <c r="G46" s="6">
        <f t="shared" si="2"/>
        <v>1057600</v>
      </c>
      <c r="H46" s="15" t="s">
        <v>311</v>
      </c>
      <c r="I46" s="7" t="s">
        <v>312</v>
      </c>
      <c r="J46" s="7" t="s">
        <v>313</v>
      </c>
      <c r="K46" s="6" t="s">
        <v>314</v>
      </c>
      <c r="L46" s="8" t="s">
        <v>315</v>
      </c>
      <c r="M46" s="8" t="s">
        <v>316</v>
      </c>
      <c r="N46" s="9" t="s">
        <v>317</v>
      </c>
      <c r="O46" s="9"/>
      <c r="P46" s="14">
        <f t="shared" si="1"/>
        <v>1751650</v>
      </c>
    </row>
    <row r="47" spans="1:16" ht="13.5">
      <c r="A47" s="9">
        <v>44</v>
      </c>
      <c r="B47" s="8" t="s">
        <v>318</v>
      </c>
      <c r="C47" s="13">
        <v>21</v>
      </c>
      <c r="D47" s="14">
        <v>6</v>
      </c>
      <c r="E47" s="14">
        <v>2</v>
      </c>
      <c r="F47" s="6">
        <v>478</v>
      </c>
      <c r="G47" s="6">
        <f t="shared" si="2"/>
        <v>764800</v>
      </c>
      <c r="H47" s="15">
        <v>1900</v>
      </c>
      <c r="I47" s="7" t="s">
        <v>319</v>
      </c>
      <c r="J47" s="7" t="s">
        <v>320</v>
      </c>
      <c r="K47" s="6" t="s">
        <v>321</v>
      </c>
      <c r="L47" s="8" t="s">
        <v>322</v>
      </c>
      <c r="M47" s="8" t="s">
        <v>323</v>
      </c>
      <c r="N47" s="9" t="s">
        <v>324</v>
      </c>
      <c r="O47" s="9"/>
      <c r="P47" s="14">
        <f t="shared" si="1"/>
        <v>1266700</v>
      </c>
    </row>
    <row r="48" spans="1:16" ht="13.5">
      <c r="A48" s="9">
        <v>45</v>
      </c>
      <c r="B48" s="8" t="s">
        <v>325</v>
      </c>
      <c r="C48" s="13">
        <v>27</v>
      </c>
      <c r="D48" s="14">
        <v>15</v>
      </c>
      <c r="E48" s="14">
        <v>2</v>
      </c>
      <c r="F48" s="6">
        <v>1227</v>
      </c>
      <c r="G48" s="6">
        <f t="shared" si="2"/>
        <v>1963200</v>
      </c>
      <c r="H48" s="29">
        <v>19</v>
      </c>
      <c r="I48" s="7" t="s">
        <v>326</v>
      </c>
      <c r="J48" s="7" t="s">
        <v>327</v>
      </c>
      <c r="K48" s="6" t="s">
        <v>328</v>
      </c>
      <c r="L48" s="8" t="s">
        <v>329</v>
      </c>
      <c r="M48" s="8" t="s">
        <v>330</v>
      </c>
      <c r="N48" s="9" t="s">
        <v>331</v>
      </c>
      <c r="O48" s="9"/>
      <c r="P48" s="14">
        <f t="shared" si="1"/>
        <v>3251550</v>
      </c>
    </row>
    <row r="49" spans="1:16" ht="13.5">
      <c r="A49" s="9">
        <v>46</v>
      </c>
      <c r="B49" s="8" t="s">
        <v>332</v>
      </c>
      <c r="C49" s="13" t="s">
        <v>333</v>
      </c>
      <c r="D49" s="14">
        <v>19</v>
      </c>
      <c r="E49" s="14">
        <v>1</v>
      </c>
      <c r="F49" s="6">
        <v>1115</v>
      </c>
      <c r="G49" s="6">
        <f t="shared" si="2"/>
        <v>1784000</v>
      </c>
      <c r="H49" s="15">
        <v>1902</v>
      </c>
      <c r="I49" s="7" t="s">
        <v>334</v>
      </c>
      <c r="J49" s="7" t="s">
        <v>335</v>
      </c>
      <c r="K49" s="6" t="s">
        <v>336</v>
      </c>
      <c r="L49" s="8" t="s">
        <v>337</v>
      </c>
      <c r="M49" s="8" t="s">
        <v>338</v>
      </c>
      <c r="N49" s="9" t="s">
        <v>339</v>
      </c>
      <c r="O49" s="9"/>
      <c r="P49" s="14">
        <f t="shared" si="1"/>
        <v>2954750</v>
      </c>
    </row>
    <row r="50" spans="1:16" ht="13.5">
      <c r="A50" s="9">
        <v>47</v>
      </c>
      <c r="B50" s="8" t="s">
        <v>340</v>
      </c>
      <c r="C50" s="13">
        <v>29</v>
      </c>
      <c r="D50" s="14">
        <v>23</v>
      </c>
      <c r="E50" s="14">
        <v>2</v>
      </c>
      <c r="F50" s="6">
        <v>1718</v>
      </c>
      <c r="G50" s="6">
        <f t="shared" si="2"/>
        <v>2748800</v>
      </c>
      <c r="H50" s="15">
        <v>1901</v>
      </c>
      <c r="I50" s="7" t="s">
        <v>341</v>
      </c>
      <c r="J50" s="7" t="s">
        <v>342</v>
      </c>
      <c r="K50" s="6" t="s">
        <v>343</v>
      </c>
      <c r="L50" s="8" t="s">
        <v>344</v>
      </c>
      <c r="M50" s="8" t="s">
        <v>345</v>
      </c>
      <c r="N50" s="9" t="s">
        <v>346</v>
      </c>
      <c r="O50" s="9"/>
      <c r="P50" s="14">
        <f t="shared" si="1"/>
        <v>4552700</v>
      </c>
    </row>
    <row r="51" spans="1:16" ht="13.5">
      <c r="A51" s="9">
        <v>48</v>
      </c>
      <c r="B51" s="8" t="s">
        <v>347</v>
      </c>
      <c r="C51" s="13">
        <v>33</v>
      </c>
      <c r="D51" s="14">
        <v>7</v>
      </c>
      <c r="E51" s="14">
        <v>0</v>
      </c>
      <c r="F51" s="6">
        <v>261</v>
      </c>
      <c r="G51" s="6">
        <f t="shared" si="2"/>
        <v>417600</v>
      </c>
      <c r="H51" s="15">
        <v>1890</v>
      </c>
      <c r="I51" s="7" t="s">
        <v>348</v>
      </c>
      <c r="J51" s="7" t="s">
        <v>349</v>
      </c>
      <c r="K51" s="6" t="s">
        <v>350</v>
      </c>
      <c r="L51" s="8" t="s">
        <v>351</v>
      </c>
      <c r="M51" s="8" t="s">
        <v>352</v>
      </c>
      <c r="N51" s="9" t="s">
        <v>353</v>
      </c>
      <c r="O51" s="9"/>
      <c r="P51" s="14">
        <f t="shared" si="1"/>
        <v>691650</v>
      </c>
    </row>
    <row r="52" spans="1:16" ht="13.5">
      <c r="A52" s="9">
        <v>49</v>
      </c>
      <c r="B52" s="8" t="s">
        <v>354</v>
      </c>
      <c r="C52" s="13">
        <v>37</v>
      </c>
      <c r="D52" s="14">
        <v>18</v>
      </c>
      <c r="E52" s="14">
        <v>2</v>
      </c>
      <c r="F52" s="6">
        <v>1255</v>
      </c>
      <c r="G52" s="6">
        <f t="shared" si="2"/>
        <v>2008000</v>
      </c>
      <c r="H52" s="15">
        <v>1907</v>
      </c>
      <c r="I52" s="7" t="s">
        <v>355</v>
      </c>
      <c r="J52" s="7" t="s">
        <v>356</v>
      </c>
      <c r="K52" s="6" t="s">
        <v>357</v>
      </c>
      <c r="L52" s="8" t="s">
        <v>358</v>
      </c>
      <c r="M52" s="8" t="s">
        <v>359</v>
      </c>
      <c r="N52" s="9" t="s">
        <v>360</v>
      </c>
      <c r="O52" s="9"/>
      <c r="P52" s="14">
        <f t="shared" si="1"/>
        <v>3325750</v>
      </c>
    </row>
    <row r="53" spans="1:16" ht="13.5">
      <c r="A53" s="9">
        <v>50</v>
      </c>
      <c r="B53" s="8" t="s">
        <v>361</v>
      </c>
      <c r="C53" s="13">
        <v>4</v>
      </c>
      <c r="D53" s="14">
        <v>9</v>
      </c>
      <c r="E53" s="14">
        <v>3</v>
      </c>
      <c r="F53" s="6">
        <v>716</v>
      </c>
      <c r="G53" s="6">
        <f t="shared" si="2"/>
        <v>1145600</v>
      </c>
      <c r="H53" s="15">
        <v>1902</v>
      </c>
      <c r="I53" s="7" t="s">
        <v>362</v>
      </c>
      <c r="J53" s="7" t="s">
        <v>363</v>
      </c>
      <c r="K53" s="8" t="s">
        <v>364</v>
      </c>
      <c r="L53" s="8" t="s">
        <v>365</v>
      </c>
      <c r="M53" s="8" t="s">
        <v>366</v>
      </c>
      <c r="N53" s="9"/>
      <c r="O53" s="9"/>
      <c r="P53" s="14">
        <f t="shared" si="1"/>
        <v>1897400</v>
      </c>
    </row>
    <row r="54" spans="1:16" ht="13.5">
      <c r="A54" s="9">
        <v>51</v>
      </c>
      <c r="B54" s="8" t="s">
        <v>367</v>
      </c>
      <c r="C54" s="13">
        <v>7</v>
      </c>
      <c r="D54" s="14">
        <v>11</v>
      </c>
      <c r="E54" s="14">
        <v>4</v>
      </c>
      <c r="F54" s="6">
        <v>670</v>
      </c>
      <c r="G54" s="6">
        <f t="shared" si="2"/>
        <v>1072000</v>
      </c>
      <c r="H54" s="15">
        <v>1870</v>
      </c>
      <c r="I54" s="7" t="s">
        <v>368</v>
      </c>
      <c r="J54" s="7" t="s">
        <v>369</v>
      </c>
      <c r="K54" s="8" t="s">
        <v>370</v>
      </c>
      <c r="L54" s="8" t="s">
        <v>371</v>
      </c>
      <c r="M54" s="8" t="s">
        <v>372</v>
      </c>
      <c r="N54" s="9" t="s">
        <v>373</v>
      </c>
      <c r="O54" s="9"/>
      <c r="P54" s="14">
        <f t="shared" si="1"/>
        <v>1775500</v>
      </c>
    </row>
    <row r="55" spans="1:16" ht="13.5">
      <c r="A55" s="9">
        <v>52</v>
      </c>
      <c r="B55" s="8" t="s">
        <v>374</v>
      </c>
      <c r="C55" s="13">
        <v>62</v>
      </c>
      <c r="D55" s="14">
        <v>2</v>
      </c>
      <c r="E55" s="14">
        <v>1</v>
      </c>
      <c r="F55" s="6">
        <v>211</v>
      </c>
      <c r="G55" s="6">
        <f t="shared" si="2"/>
        <v>337600</v>
      </c>
      <c r="H55" s="15">
        <v>1892</v>
      </c>
      <c r="I55" s="7" t="s">
        <v>375</v>
      </c>
      <c r="J55" s="7" t="s">
        <v>376</v>
      </c>
      <c r="K55" s="8" t="s">
        <v>377</v>
      </c>
      <c r="L55" s="8" t="s">
        <v>378</v>
      </c>
      <c r="M55" s="8" t="s">
        <v>379</v>
      </c>
      <c r="N55" s="9" t="s">
        <v>380</v>
      </c>
      <c r="O55" s="9"/>
      <c r="P55" s="14">
        <f t="shared" si="1"/>
        <v>559150</v>
      </c>
    </row>
    <row r="56" spans="1:16" ht="13.5">
      <c r="A56" s="9">
        <v>53</v>
      </c>
      <c r="B56" s="8" t="s">
        <v>381</v>
      </c>
      <c r="C56" s="13">
        <v>63</v>
      </c>
      <c r="D56" s="14">
        <v>4</v>
      </c>
      <c r="E56" s="14">
        <v>0</v>
      </c>
      <c r="F56" s="6">
        <v>163</v>
      </c>
      <c r="G56" s="6">
        <f t="shared" si="2"/>
        <v>260800</v>
      </c>
      <c r="H56" s="15">
        <v>1932</v>
      </c>
      <c r="I56" s="7" t="s">
        <v>382</v>
      </c>
      <c r="J56" s="7" t="s">
        <v>383</v>
      </c>
      <c r="K56" s="8" t="s">
        <v>384</v>
      </c>
      <c r="L56" s="8" t="s">
        <v>385</v>
      </c>
      <c r="M56" s="8" t="s">
        <v>386</v>
      </c>
      <c r="N56" s="9"/>
      <c r="O56" s="9"/>
      <c r="P56" s="14">
        <f t="shared" si="1"/>
        <v>431950</v>
      </c>
    </row>
    <row r="57" spans="1:16" ht="13.5">
      <c r="A57" s="9">
        <v>54</v>
      </c>
      <c r="B57" s="8" t="s">
        <v>387</v>
      </c>
      <c r="C57" s="13">
        <v>67</v>
      </c>
      <c r="D57" s="14">
        <v>5</v>
      </c>
      <c r="E57" s="14">
        <v>1</v>
      </c>
      <c r="F57" s="6">
        <v>306</v>
      </c>
      <c r="G57" s="6">
        <f t="shared" si="2"/>
        <v>489600</v>
      </c>
      <c r="H57" s="15">
        <v>1930</v>
      </c>
      <c r="I57" s="7" t="s">
        <v>388</v>
      </c>
      <c r="J57" s="7" t="s">
        <v>389</v>
      </c>
      <c r="K57" s="8" t="s">
        <v>390</v>
      </c>
      <c r="L57" s="8" t="s">
        <v>391</v>
      </c>
      <c r="M57" s="8" t="s">
        <v>392</v>
      </c>
      <c r="N57" s="9" t="s">
        <v>393</v>
      </c>
      <c r="O57" s="9"/>
      <c r="P57" s="14">
        <f t="shared" si="1"/>
        <v>810900</v>
      </c>
    </row>
    <row r="58" spans="1:16" ht="13.5">
      <c r="A58" s="9">
        <v>55</v>
      </c>
      <c r="B58" s="8" t="s">
        <v>394</v>
      </c>
      <c r="C58" s="13">
        <v>85</v>
      </c>
      <c r="D58" s="14">
        <v>0</v>
      </c>
      <c r="E58" s="14">
        <v>2</v>
      </c>
      <c r="F58" s="6">
        <v>325</v>
      </c>
      <c r="G58" s="6"/>
      <c r="H58" s="15" t="s">
        <v>395</v>
      </c>
      <c r="I58" s="7" t="s">
        <v>396</v>
      </c>
      <c r="J58" s="7" t="s">
        <v>397</v>
      </c>
      <c r="K58" s="8" t="s">
        <v>398</v>
      </c>
      <c r="L58" s="8" t="s">
        <v>399</v>
      </c>
      <c r="M58" s="8" t="s">
        <v>400</v>
      </c>
      <c r="N58" s="9"/>
      <c r="O58" s="9"/>
      <c r="P58" s="14">
        <f t="shared" si="1"/>
        <v>861250</v>
      </c>
    </row>
    <row r="59" spans="1:16" ht="13.5">
      <c r="A59" s="9">
        <v>56</v>
      </c>
      <c r="B59" s="8" t="s">
        <v>401</v>
      </c>
      <c r="C59" s="15">
        <v>90</v>
      </c>
      <c r="D59" s="8">
        <v>4</v>
      </c>
      <c r="E59" s="8">
        <v>0</v>
      </c>
      <c r="F59" s="6">
        <v>213</v>
      </c>
      <c r="G59" s="6">
        <f aca="true" t="shared" si="3" ref="G59:G90">F59*1600</f>
        <v>340800</v>
      </c>
      <c r="H59" s="15" t="s">
        <v>402</v>
      </c>
      <c r="I59" s="7" t="s">
        <v>403</v>
      </c>
      <c r="J59" s="7" t="s">
        <v>404</v>
      </c>
      <c r="K59" s="8" t="s">
        <v>405</v>
      </c>
      <c r="L59" s="8" t="s">
        <v>406</v>
      </c>
      <c r="M59" s="8" t="s">
        <v>407</v>
      </c>
      <c r="N59" s="9"/>
      <c r="O59" s="9"/>
      <c r="P59" s="14">
        <f t="shared" si="1"/>
        <v>564450</v>
      </c>
    </row>
    <row r="60" spans="1:16" ht="13.5">
      <c r="A60" s="9">
        <v>57</v>
      </c>
      <c r="B60" s="8" t="s">
        <v>408</v>
      </c>
      <c r="C60" s="15">
        <v>5</v>
      </c>
      <c r="D60" s="8">
        <v>3</v>
      </c>
      <c r="E60" s="8">
        <v>0</v>
      </c>
      <c r="F60" s="6">
        <v>219</v>
      </c>
      <c r="G60" s="6">
        <f t="shared" si="3"/>
        <v>350400</v>
      </c>
      <c r="H60" s="15" t="s">
        <v>409</v>
      </c>
      <c r="I60" s="7" t="s">
        <v>410</v>
      </c>
      <c r="J60" s="7" t="s">
        <v>411</v>
      </c>
      <c r="K60" s="8" t="s">
        <v>412</v>
      </c>
      <c r="L60" s="8" t="s">
        <v>413</v>
      </c>
      <c r="M60" s="8" t="s">
        <v>414</v>
      </c>
      <c r="N60" s="9" t="s">
        <v>415</v>
      </c>
      <c r="O60" s="9"/>
      <c r="P60" s="14">
        <f t="shared" si="1"/>
        <v>580350</v>
      </c>
    </row>
    <row r="61" spans="1:16" ht="13.5">
      <c r="A61" s="9">
        <v>58</v>
      </c>
      <c r="B61" s="8" t="s">
        <v>416</v>
      </c>
      <c r="C61" s="13">
        <v>11</v>
      </c>
      <c r="D61" s="14">
        <v>3</v>
      </c>
      <c r="E61" s="14">
        <v>0</v>
      </c>
      <c r="F61" s="6">
        <v>235</v>
      </c>
      <c r="G61" s="6">
        <f t="shared" si="3"/>
        <v>376000</v>
      </c>
      <c r="H61" s="15" t="s">
        <v>417</v>
      </c>
      <c r="I61" s="7" t="s">
        <v>418</v>
      </c>
      <c r="J61" s="7" t="s">
        <v>419</v>
      </c>
      <c r="K61" s="8" t="s">
        <v>420</v>
      </c>
      <c r="L61" s="8" t="s">
        <v>421</v>
      </c>
      <c r="M61" s="8" t="s">
        <v>422</v>
      </c>
      <c r="N61" s="9" t="s">
        <v>423</v>
      </c>
      <c r="O61" s="9"/>
      <c r="P61" s="14">
        <f t="shared" si="1"/>
        <v>622750</v>
      </c>
    </row>
    <row r="62" spans="1:16" ht="13.5">
      <c r="A62" s="9">
        <v>59</v>
      </c>
      <c r="B62" s="8" t="s">
        <v>424</v>
      </c>
      <c r="C62" s="13">
        <v>49</v>
      </c>
      <c r="D62" s="14">
        <v>15</v>
      </c>
      <c r="E62" s="14">
        <v>0</v>
      </c>
      <c r="F62" s="6">
        <v>660</v>
      </c>
      <c r="G62" s="6">
        <f t="shared" si="3"/>
        <v>1056000</v>
      </c>
      <c r="H62" s="15" t="s">
        <v>425</v>
      </c>
      <c r="I62" s="7" t="s">
        <v>426</v>
      </c>
      <c r="J62" s="7" t="s">
        <v>427</v>
      </c>
      <c r="K62" s="6" t="s">
        <v>428</v>
      </c>
      <c r="L62" s="6" t="s">
        <v>429</v>
      </c>
      <c r="M62" s="8" t="s">
        <v>430</v>
      </c>
      <c r="N62" s="9"/>
      <c r="O62" s="9"/>
      <c r="P62" s="14">
        <f t="shared" si="1"/>
        <v>1749000</v>
      </c>
    </row>
    <row r="63" spans="1:16" ht="13.5">
      <c r="A63" s="9">
        <v>60</v>
      </c>
      <c r="B63" s="8" t="s">
        <v>431</v>
      </c>
      <c r="C63" s="13">
        <v>2</v>
      </c>
      <c r="D63" s="14">
        <v>12</v>
      </c>
      <c r="E63" s="14">
        <v>4</v>
      </c>
      <c r="F63" s="6">
        <v>1132</v>
      </c>
      <c r="G63" s="6">
        <f t="shared" si="3"/>
        <v>1811200</v>
      </c>
      <c r="H63" s="15">
        <v>1890</v>
      </c>
      <c r="I63" s="7" t="s">
        <v>432</v>
      </c>
      <c r="J63" s="7" t="s">
        <v>433</v>
      </c>
      <c r="K63" s="6" t="s">
        <v>434</v>
      </c>
      <c r="L63" s="8" t="s">
        <v>435</v>
      </c>
      <c r="M63" s="8" t="s">
        <v>436</v>
      </c>
      <c r="N63" s="9" t="s">
        <v>437</v>
      </c>
      <c r="O63" s="9"/>
      <c r="P63" s="14">
        <f t="shared" si="1"/>
        <v>2999800</v>
      </c>
    </row>
    <row r="64" spans="1:16" ht="13.5">
      <c r="A64" s="9">
        <v>61</v>
      </c>
      <c r="B64" s="8" t="s">
        <v>438</v>
      </c>
      <c r="C64" s="13">
        <v>8</v>
      </c>
      <c r="D64" s="14">
        <v>4</v>
      </c>
      <c r="E64" s="14">
        <v>1</v>
      </c>
      <c r="F64" s="6">
        <v>438</v>
      </c>
      <c r="G64" s="6">
        <f t="shared" si="3"/>
        <v>700800</v>
      </c>
      <c r="H64" s="15">
        <v>1890</v>
      </c>
      <c r="I64" s="7" t="s">
        <v>439</v>
      </c>
      <c r="J64" s="7" t="s">
        <v>440</v>
      </c>
      <c r="K64" s="6" t="s">
        <v>441</v>
      </c>
      <c r="L64" s="8" t="s">
        <v>442</v>
      </c>
      <c r="M64" s="8" t="s">
        <v>443</v>
      </c>
      <c r="N64" s="9" t="s">
        <v>444</v>
      </c>
      <c r="O64" s="9"/>
      <c r="P64" s="14">
        <f t="shared" si="1"/>
        <v>1160700</v>
      </c>
    </row>
    <row r="65" spans="1:16" ht="13.5">
      <c r="A65" s="9">
        <v>62</v>
      </c>
      <c r="B65" s="8" t="s">
        <v>445</v>
      </c>
      <c r="C65" s="13">
        <v>9</v>
      </c>
      <c r="D65" s="14">
        <v>3</v>
      </c>
      <c r="E65" s="14">
        <v>6</v>
      </c>
      <c r="F65" s="6">
        <v>576</v>
      </c>
      <c r="G65" s="6">
        <f t="shared" si="3"/>
        <v>921600</v>
      </c>
      <c r="H65" s="15">
        <v>1890</v>
      </c>
      <c r="I65" s="7" t="s">
        <v>446</v>
      </c>
      <c r="J65" s="7" t="s">
        <v>447</v>
      </c>
      <c r="K65" s="6" t="s">
        <v>448</v>
      </c>
      <c r="L65" s="8" t="s">
        <v>449</v>
      </c>
      <c r="M65" s="8" t="s">
        <v>450</v>
      </c>
      <c r="N65" s="9" t="s">
        <v>451</v>
      </c>
      <c r="O65" s="9"/>
      <c r="P65" s="14">
        <f t="shared" si="1"/>
        <v>1526400</v>
      </c>
    </row>
    <row r="66" spans="1:16" ht="13.5">
      <c r="A66" s="9">
        <v>63</v>
      </c>
      <c r="B66" s="8" t="s">
        <v>452</v>
      </c>
      <c r="C66" s="13">
        <v>10</v>
      </c>
      <c r="D66" s="14">
        <v>5</v>
      </c>
      <c r="E66" s="14">
        <v>3</v>
      </c>
      <c r="F66" s="6">
        <v>625</v>
      </c>
      <c r="G66" s="6">
        <f t="shared" si="3"/>
        <v>1000000</v>
      </c>
      <c r="H66" s="15">
        <v>1890</v>
      </c>
      <c r="I66" s="7" t="s">
        <v>453</v>
      </c>
      <c r="J66" s="7" t="s">
        <v>454</v>
      </c>
      <c r="K66" s="6" t="s">
        <v>455</v>
      </c>
      <c r="L66" s="8" t="s">
        <v>456</v>
      </c>
      <c r="M66" s="8" t="s">
        <v>457</v>
      </c>
      <c r="N66" s="9" t="s">
        <v>458</v>
      </c>
      <c r="O66" s="9"/>
      <c r="P66" s="14">
        <f t="shared" si="1"/>
        <v>1656250</v>
      </c>
    </row>
    <row r="67" spans="1:16" ht="13.5">
      <c r="A67" s="9">
        <v>64</v>
      </c>
      <c r="B67" s="8" t="s">
        <v>459</v>
      </c>
      <c r="C67" s="13">
        <v>20</v>
      </c>
      <c r="D67" s="14">
        <v>11</v>
      </c>
      <c r="E67" s="14">
        <v>4</v>
      </c>
      <c r="F67" s="6">
        <v>1082</v>
      </c>
      <c r="G67" s="6">
        <f t="shared" si="3"/>
        <v>1731200</v>
      </c>
      <c r="H67" s="15">
        <v>1901</v>
      </c>
      <c r="I67" s="7" t="s">
        <v>460</v>
      </c>
      <c r="J67" s="7" t="s">
        <v>461</v>
      </c>
      <c r="K67" s="6" t="s">
        <v>462</v>
      </c>
      <c r="L67" s="8" t="s">
        <v>463</v>
      </c>
      <c r="M67" s="8" t="s">
        <v>464</v>
      </c>
      <c r="N67" s="9" t="s">
        <v>465</v>
      </c>
      <c r="O67" s="9"/>
      <c r="P67" s="14">
        <f t="shared" si="1"/>
        <v>2867300</v>
      </c>
    </row>
    <row r="68" spans="1:16" ht="13.5">
      <c r="A68" s="9">
        <v>65</v>
      </c>
      <c r="B68" s="8" t="s">
        <v>466</v>
      </c>
      <c r="C68" s="13" t="s">
        <v>467</v>
      </c>
      <c r="D68" s="14">
        <v>20</v>
      </c>
      <c r="E68" s="14">
        <v>10</v>
      </c>
      <c r="F68" s="6">
        <v>1867</v>
      </c>
      <c r="G68" s="6">
        <f t="shared" si="3"/>
        <v>2987200</v>
      </c>
      <c r="H68" s="15">
        <v>1892</v>
      </c>
      <c r="I68" s="7" t="s">
        <v>468</v>
      </c>
      <c r="J68" s="7" t="s">
        <v>469</v>
      </c>
      <c r="K68" s="6" t="s">
        <v>470</v>
      </c>
      <c r="L68" s="8" t="s">
        <v>471</v>
      </c>
      <c r="M68" s="8" t="s">
        <v>472</v>
      </c>
      <c r="N68" s="9" t="s">
        <v>473</v>
      </c>
      <c r="O68" s="9"/>
      <c r="P68" s="14">
        <f t="shared" si="1"/>
        <v>4947550</v>
      </c>
    </row>
    <row r="69" spans="1:16" ht="13.5">
      <c r="A69" s="9">
        <v>66</v>
      </c>
      <c r="B69" s="8" t="s">
        <v>474</v>
      </c>
      <c r="C69" s="13">
        <v>3</v>
      </c>
      <c r="D69" s="14">
        <v>2</v>
      </c>
      <c r="E69" s="14">
        <v>0</v>
      </c>
      <c r="F69" s="6">
        <v>111.3</v>
      </c>
      <c r="G69" s="6">
        <f t="shared" si="3"/>
        <v>178080</v>
      </c>
      <c r="H69" s="15" t="s">
        <v>475</v>
      </c>
      <c r="I69" s="7" t="s">
        <v>476</v>
      </c>
      <c r="J69" s="7" t="s">
        <v>477</v>
      </c>
      <c r="K69" s="6" t="s">
        <v>478</v>
      </c>
      <c r="L69" s="6" t="s">
        <v>479</v>
      </c>
      <c r="M69" s="8" t="s">
        <v>480</v>
      </c>
      <c r="N69" s="9" t="s">
        <v>481</v>
      </c>
      <c r="O69" s="9"/>
      <c r="P69" s="14">
        <f aca="true" t="shared" si="4" ref="P69:P132">F69*2650</f>
        <v>294945</v>
      </c>
    </row>
    <row r="70" spans="1:16" ht="13.5">
      <c r="A70" s="9">
        <v>67</v>
      </c>
      <c r="B70" s="8" t="s">
        <v>482</v>
      </c>
      <c r="C70" s="13">
        <v>7</v>
      </c>
      <c r="D70" s="14">
        <v>4</v>
      </c>
      <c r="E70" s="14">
        <v>2</v>
      </c>
      <c r="F70" s="6">
        <v>258</v>
      </c>
      <c r="G70" s="6">
        <f t="shared" si="3"/>
        <v>412800</v>
      </c>
      <c r="H70" s="15">
        <v>1900</v>
      </c>
      <c r="I70" s="7" t="s">
        <v>483</v>
      </c>
      <c r="J70" s="7" t="s">
        <v>484</v>
      </c>
      <c r="K70" s="6" t="s">
        <v>485</v>
      </c>
      <c r="L70" s="8" t="s">
        <v>486</v>
      </c>
      <c r="M70" s="8" t="s">
        <v>487</v>
      </c>
      <c r="N70" s="9" t="s">
        <v>488</v>
      </c>
      <c r="O70" s="9"/>
      <c r="P70" s="14">
        <f t="shared" si="4"/>
        <v>683700</v>
      </c>
    </row>
    <row r="71" spans="1:16" ht="13.5">
      <c r="A71" s="9">
        <v>68</v>
      </c>
      <c r="B71" s="8" t="s">
        <v>489</v>
      </c>
      <c r="C71" s="13" t="s">
        <v>490</v>
      </c>
      <c r="D71" s="14">
        <v>2</v>
      </c>
      <c r="E71" s="14">
        <v>0</v>
      </c>
      <c r="F71" s="6">
        <v>102</v>
      </c>
      <c r="G71" s="6">
        <f t="shared" si="3"/>
        <v>163200</v>
      </c>
      <c r="H71" s="15">
        <v>1930</v>
      </c>
      <c r="I71" s="7" t="s">
        <v>491</v>
      </c>
      <c r="J71" s="7" t="s">
        <v>492</v>
      </c>
      <c r="K71" s="6" t="s">
        <v>493</v>
      </c>
      <c r="L71" s="8" t="s">
        <v>494</v>
      </c>
      <c r="M71" s="8" t="s">
        <v>495</v>
      </c>
      <c r="N71" s="9"/>
      <c r="O71" s="9"/>
      <c r="P71" s="14">
        <f t="shared" si="4"/>
        <v>270300</v>
      </c>
    </row>
    <row r="72" spans="1:16" ht="13.5">
      <c r="A72" s="9">
        <v>69</v>
      </c>
      <c r="B72" s="8" t="s">
        <v>496</v>
      </c>
      <c r="C72" s="13" t="s">
        <v>497</v>
      </c>
      <c r="D72" s="14">
        <v>2</v>
      </c>
      <c r="E72" s="14">
        <v>0</v>
      </c>
      <c r="F72" s="6">
        <v>106</v>
      </c>
      <c r="G72" s="6">
        <f t="shared" si="3"/>
        <v>169600</v>
      </c>
      <c r="H72" s="15">
        <v>1930</v>
      </c>
      <c r="I72" s="7" t="s">
        <v>498</v>
      </c>
      <c r="J72" s="7" t="s">
        <v>499</v>
      </c>
      <c r="K72" s="6" t="s">
        <v>500</v>
      </c>
      <c r="L72" s="8" t="s">
        <v>501</v>
      </c>
      <c r="M72" s="8" t="s">
        <v>502</v>
      </c>
      <c r="N72" s="9"/>
      <c r="O72" s="9"/>
      <c r="P72" s="14">
        <f t="shared" si="4"/>
        <v>280900</v>
      </c>
    </row>
    <row r="73" spans="1:16" ht="13.5">
      <c r="A73" s="9">
        <v>70</v>
      </c>
      <c r="B73" s="8" t="s">
        <v>503</v>
      </c>
      <c r="C73" s="13" t="s">
        <v>504</v>
      </c>
      <c r="D73" s="14">
        <v>2</v>
      </c>
      <c r="E73" s="14">
        <v>0</v>
      </c>
      <c r="F73" s="6">
        <v>103</v>
      </c>
      <c r="G73" s="6">
        <f t="shared" si="3"/>
        <v>164800</v>
      </c>
      <c r="H73" s="15">
        <v>1930</v>
      </c>
      <c r="I73" s="7" t="s">
        <v>505</v>
      </c>
      <c r="J73" s="7" t="s">
        <v>506</v>
      </c>
      <c r="K73" s="6" t="s">
        <v>507</v>
      </c>
      <c r="L73" s="8" t="s">
        <v>508</v>
      </c>
      <c r="M73" s="8" t="s">
        <v>509</v>
      </c>
      <c r="N73" s="9"/>
      <c r="O73" s="9"/>
      <c r="P73" s="14">
        <f t="shared" si="4"/>
        <v>272950</v>
      </c>
    </row>
    <row r="74" spans="1:16" ht="13.5">
      <c r="A74" s="9">
        <v>71</v>
      </c>
      <c r="B74" s="8" t="s">
        <v>510</v>
      </c>
      <c r="C74" s="13">
        <v>17</v>
      </c>
      <c r="D74" s="14">
        <v>1</v>
      </c>
      <c r="E74" s="14">
        <v>0</v>
      </c>
      <c r="F74" s="6">
        <v>50.5</v>
      </c>
      <c r="G74" s="6">
        <f t="shared" si="3"/>
        <v>80800</v>
      </c>
      <c r="H74" s="15">
        <v>1930</v>
      </c>
      <c r="I74" s="7" t="s">
        <v>511</v>
      </c>
      <c r="J74" s="7" t="s">
        <v>512</v>
      </c>
      <c r="K74" s="6" t="s">
        <v>513</v>
      </c>
      <c r="L74" s="8" t="s">
        <v>514</v>
      </c>
      <c r="M74" s="8" t="s">
        <v>515</v>
      </c>
      <c r="N74" s="9"/>
      <c r="O74" s="9"/>
      <c r="P74" s="14">
        <f t="shared" si="4"/>
        <v>133825</v>
      </c>
    </row>
    <row r="75" spans="1:16" ht="13.5">
      <c r="A75" s="9">
        <v>72</v>
      </c>
      <c r="B75" s="8" t="s">
        <v>516</v>
      </c>
      <c r="C75" s="13">
        <v>18</v>
      </c>
      <c r="D75" s="14">
        <v>1</v>
      </c>
      <c r="E75" s="14">
        <v>0</v>
      </c>
      <c r="F75" s="6">
        <v>51</v>
      </c>
      <c r="G75" s="6">
        <f t="shared" si="3"/>
        <v>81600</v>
      </c>
      <c r="H75" s="15">
        <v>1930</v>
      </c>
      <c r="I75" s="7" t="s">
        <v>517</v>
      </c>
      <c r="J75" s="7" t="s">
        <v>518</v>
      </c>
      <c r="K75" s="6" t="s">
        <v>519</v>
      </c>
      <c r="L75" s="8" t="s">
        <v>520</v>
      </c>
      <c r="M75" s="8" t="s">
        <v>521</v>
      </c>
      <c r="N75" s="9"/>
      <c r="O75" s="9"/>
      <c r="P75" s="14">
        <f t="shared" si="4"/>
        <v>135150</v>
      </c>
    </row>
    <row r="76" spans="1:16" ht="13.5">
      <c r="A76" s="9">
        <v>73</v>
      </c>
      <c r="B76" s="8" t="s">
        <v>522</v>
      </c>
      <c r="C76" s="13">
        <v>19</v>
      </c>
      <c r="D76" s="14">
        <v>1</v>
      </c>
      <c r="E76" s="14">
        <v>0</v>
      </c>
      <c r="F76" s="6">
        <v>51</v>
      </c>
      <c r="G76" s="6">
        <f t="shared" si="3"/>
        <v>81600</v>
      </c>
      <c r="H76" s="15" t="s">
        <v>523</v>
      </c>
      <c r="I76" s="7" t="s">
        <v>524</v>
      </c>
      <c r="J76" s="7" t="s">
        <v>525</v>
      </c>
      <c r="K76" s="6" t="s">
        <v>526</v>
      </c>
      <c r="L76" s="8" t="s">
        <v>527</v>
      </c>
      <c r="M76" s="8" t="s">
        <v>528</v>
      </c>
      <c r="N76" s="9"/>
      <c r="O76" s="9"/>
      <c r="P76" s="14">
        <f t="shared" si="4"/>
        <v>135150</v>
      </c>
    </row>
    <row r="77" spans="1:16" ht="13.5">
      <c r="A77" s="9">
        <v>74</v>
      </c>
      <c r="B77" s="8" t="s">
        <v>529</v>
      </c>
      <c r="C77" s="13">
        <v>20</v>
      </c>
      <c r="D77" s="14">
        <v>1</v>
      </c>
      <c r="E77" s="14">
        <v>0</v>
      </c>
      <c r="F77" s="6">
        <v>51</v>
      </c>
      <c r="G77" s="6">
        <f t="shared" si="3"/>
        <v>81600</v>
      </c>
      <c r="H77" s="15" t="s">
        <v>530</v>
      </c>
      <c r="I77" s="7" t="s">
        <v>531</v>
      </c>
      <c r="J77" s="7" t="s">
        <v>532</v>
      </c>
      <c r="K77" s="6" t="s">
        <v>533</v>
      </c>
      <c r="L77" s="8" t="s">
        <v>534</v>
      </c>
      <c r="M77" s="8" t="s">
        <v>535</v>
      </c>
      <c r="N77" s="9"/>
      <c r="O77" s="9"/>
      <c r="P77" s="14">
        <f t="shared" si="4"/>
        <v>135150</v>
      </c>
    </row>
    <row r="78" spans="1:16" ht="13.5">
      <c r="A78" s="9">
        <v>75</v>
      </c>
      <c r="B78" s="8" t="s">
        <v>536</v>
      </c>
      <c r="C78" s="13">
        <v>2</v>
      </c>
      <c r="D78" s="14">
        <v>5</v>
      </c>
      <c r="E78" s="14">
        <v>0</v>
      </c>
      <c r="F78" s="6">
        <v>145</v>
      </c>
      <c r="G78" s="6">
        <f t="shared" si="3"/>
        <v>232000</v>
      </c>
      <c r="H78" s="15">
        <v>1890</v>
      </c>
      <c r="I78" s="7" t="s">
        <v>537</v>
      </c>
      <c r="J78" s="7" t="s">
        <v>538</v>
      </c>
      <c r="K78" s="6" t="s">
        <v>539</v>
      </c>
      <c r="L78" s="8" t="s">
        <v>540</v>
      </c>
      <c r="M78" s="8" t="s">
        <v>541</v>
      </c>
      <c r="N78" s="9" t="s">
        <v>542</v>
      </c>
      <c r="O78" s="9"/>
      <c r="P78" s="14">
        <f t="shared" si="4"/>
        <v>384250</v>
      </c>
    </row>
    <row r="79" spans="1:16" ht="13.5">
      <c r="A79" s="9">
        <v>76</v>
      </c>
      <c r="B79" s="8" t="s">
        <v>543</v>
      </c>
      <c r="C79" s="13">
        <v>4</v>
      </c>
      <c r="D79" s="14">
        <v>9</v>
      </c>
      <c r="E79" s="14">
        <v>0</v>
      </c>
      <c r="F79" s="6">
        <v>299</v>
      </c>
      <c r="G79" s="6">
        <f t="shared" si="3"/>
        <v>478400</v>
      </c>
      <c r="H79" s="15">
        <v>1890</v>
      </c>
      <c r="I79" s="7" t="s">
        <v>544</v>
      </c>
      <c r="J79" s="7" t="s">
        <v>545</v>
      </c>
      <c r="K79" s="6" t="s">
        <v>546</v>
      </c>
      <c r="L79" s="8" t="s">
        <v>547</v>
      </c>
      <c r="M79" s="8" t="s">
        <v>548</v>
      </c>
      <c r="N79" s="9" t="s">
        <v>549</v>
      </c>
      <c r="O79" s="9"/>
      <c r="P79" s="14">
        <f t="shared" si="4"/>
        <v>792350</v>
      </c>
    </row>
    <row r="80" spans="1:16" ht="13.5">
      <c r="A80" s="9">
        <v>77</v>
      </c>
      <c r="B80" s="8" t="s">
        <v>550</v>
      </c>
      <c r="C80" s="13">
        <v>6</v>
      </c>
      <c r="D80" s="14">
        <v>4</v>
      </c>
      <c r="E80" s="14">
        <v>0</v>
      </c>
      <c r="F80" s="6">
        <v>180</v>
      </c>
      <c r="G80" s="6">
        <f t="shared" si="3"/>
        <v>288000</v>
      </c>
      <c r="H80" s="15">
        <v>1890</v>
      </c>
      <c r="I80" s="7" t="s">
        <v>551</v>
      </c>
      <c r="J80" s="7" t="s">
        <v>552</v>
      </c>
      <c r="K80" s="6" t="s">
        <v>553</v>
      </c>
      <c r="L80" s="8" t="s">
        <v>554</v>
      </c>
      <c r="M80" s="8" t="s">
        <v>555</v>
      </c>
      <c r="N80" s="9" t="s">
        <v>556</v>
      </c>
      <c r="O80" s="9"/>
      <c r="P80" s="14">
        <f t="shared" si="4"/>
        <v>477000</v>
      </c>
    </row>
    <row r="81" spans="1:16" ht="13.5">
      <c r="A81" s="9">
        <v>78</v>
      </c>
      <c r="B81" s="8" t="s">
        <v>557</v>
      </c>
      <c r="C81" s="13">
        <v>23</v>
      </c>
      <c r="D81" s="14">
        <v>4</v>
      </c>
      <c r="E81" s="14">
        <v>0</v>
      </c>
      <c r="F81" s="6">
        <v>166</v>
      </c>
      <c r="G81" s="6">
        <f t="shared" si="3"/>
        <v>265600</v>
      </c>
      <c r="H81" s="15" t="s">
        <v>558</v>
      </c>
      <c r="I81" s="7" t="s">
        <v>559</v>
      </c>
      <c r="J81" s="7" t="s">
        <v>560</v>
      </c>
      <c r="K81" s="6" t="s">
        <v>561</v>
      </c>
      <c r="L81" s="6" t="s">
        <v>562</v>
      </c>
      <c r="M81" s="8" t="s">
        <v>563</v>
      </c>
      <c r="N81" s="9"/>
      <c r="O81" s="9"/>
      <c r="P81" s="14">
        <f t="shared" si="4"/>
        <v>439900</v>
      </c>
    </row>
    <row r="82" spans="1:16" ht="13.5">
      <c r="A82" s="9">
        <v>79</v>
      </c>
      <c r="B82" s="8" t="s">
        <v>564</v>
      </c>
      <c r="C82" s="13">
        <v>31</v>
      </c>
      <c r="D82" s="13">
        <v>6</v>
      </c>
      <c r="E82" s="13">
        <v>0</v>
      </c>
      <c r="F82" s="16">
        <v>282</v>
      </c>
      <c r="G82" s="6">
        <f t="shared" si="3"/>
        <v>451200</v>
      </c>
      <c r="H82" s="15">
        <v>1920</v>
      </c>
      <c r="I82" s="7" t="s">
        <v>565</v>
      </c>
      <c r="J82" s="7" t="s">
        <v>566</v>
      </c>
      <c r="K82" s="6" t="s">
        <v>567</v>
      </c>
      <c r="L82" s="6" t="s">
        <v>568</v>
      </c>
      <c r="M82" s="8" t="s">
        <v>569</v>
      </c>
      <c r="N82" s="9" t="s">
        <v>570</v>
      </c>
      <c r="O82" s="9"/>
      <c r="P82" s="14">
        <f t="shared" si="4"/>
        <v>747300</v>
      </c>
    </row>
    <row r="83" spans="1:16" ht="13.5">
      <c r="A83" s="9">
        <v>80</v>
      </c>
      <c r="B83" s="8" t="s">
        <v>571</v>
      </c>
      <c r="C83" s="13">
        <v>131</v>
      </c>
      <c r="D83" s="13">
        <v>3</v>
      </c>
      <c r="E83" s="13">
        <v>0</v>
      </c>
      <c r="F83" s="16">
        <v>164</v>
      </c>
      <c r="G83" s="6">
        <f t="shared" si="3"/>
        <v>262400</v>
      </c>
      <c r="H83" s="15">
        <v>1910</v>
      </c>
      <c r="I83" s="7" t="s">
        <v>572</v>
      </c>
      <c r="J83" s="7" t="s">
        <v>573</v>
      </c>
      <c r="K83" s="6" t="s">
        <v>574</v>
      </c>
      <c r="L83" s="6" t="s">
        <v>575</v>
      </c>
      <c r="M83" s="8" t="s">
        <v>576</v>
      </c>
      <c r="N83" s="9" t="s">
        <v>577</v>
      </c>
      <c r="O83" s="9"/>
      <c r="P83" s="14">
        <f t="shared" si="4"/>
        <v>434600</v>
      </c>
    </row>
    <row r="84" spans="1:16" ht="13.5">
      <c r="A84" s="9">
        <v>81</v>
      </c>
      <c r="B84" s="8" t="s">
        <v>578</v>
      </c>
      <c r="C84" s="13">
        <v>3</v>
      </c>
      <c r="D84" s="14">
        <v>6</v>
      </c>
      <c r="E84" s="14">
        <v>1</v>
      </c>
      <c r="F84" s="6">
        <v>348</v>
      </c>
      <c r="G84" s="6">
        <f t="shared" si="3"/>
        <v>556800</v>
      </c>
      <c r="H84" s="15">
        <v>1899</v>
      </c>
      <c r="I84" s="7" t="s">
        <v>579</v>
      </c>
      <c r="J84" s="7" t="s">
        <v>580</v>
      </c>
      <c r="K84" s="6" t="s">
        <v>581</v>
      </c>
      <c r="L84" s="6" t="s">
        <v>582</v>
      </c>
      <c r="M84" s="8" t="s">
        <v>583</v>
      </c>
      <c r="N84" s="9" t="s">
        <v>584</v>
      </c>
      <c r="O84" s="9"/>
      <c r="P84" s="14">
        <f t="shared" si="4"/>
        <v>922200</v>
      </c>
    </row>
    <row r="85" spans="1:16" ht="13.5">
      <c r="A85" s="9">
        <v>82</v>
      </c>
      <c r="B85" s="8" t="s">
        <v>585</v>
      </c>
      <c r="C85" s="13">
        <v>7</v>
      </c>
      <c r="D85" s="14">
        <v>15</v>
      </c>
      <c r="E85" s="14">
        <v>3</v>
      </c>
      <c r="F85" s="6">
        <v>1151</v>
      </c>
      <c r="G85" s="6">
        <f t="shared" si="3"/>
        <v>1841600</v>
      </c>
      <c r="H85" s="15">
        <v>1907</v>
      </c>
      <c r="I85" s="7" t="s">
        <v>586</v>
      </c>
      <c r="J85" s="7" t="s">
        <v>587</v>
      </c>
      <c r="K85" s="6" t="s">
        <v>588</v>
      </c>
      <c r="L85" s="6" t="s">
        <v>589</v>
      </c>
      <c r="M85" s="8" t="s">
        <v>590</v>
      </c>
      <c r="N85" s="9" t="s">
        <v>591</v>
      </c>
      <c r="O85" s="9"/>
      <c r="P85" s="14">
        <f t="shared" si="4"/>
        <v>3050150</v>
      </c>
    </row>
    <row r="86" spans="1:16" ht="13.5">
      <c r="A86" s="9">
        <v>83</v>
      </c>
      <c r="B86" s="8" t="s">
        <v>592</v>
      </c>
      <c r="C86" s="13" t="s">
        <v>593</v>
      </c>
      <c r="D86" s="14">
        <v>10</v>
      </c>
      <c r="E86" s="14">
        <v>3</v>
      </c>
      <c r="F86" s="6">
        <v>1222</v>
      </c>
      <c r="G86" s="6">
        <f t="shared" si="3"/>
        <v>1955200</v>
      </c>
      <c r="H86" s="15">
        <v>1912</v>
      </c>
      <c r="I86" s="7" t="s">
        <v>594</v>
      </c>
      <c r="J86" s="7" t="s">
        <v>595</v>
      </c>
      <c r="K86" s="6" t="s">
        <v>596</v>
      </c>
      <c r="L86" s="6" t="s">
        <v>597</v>
      </c>
      <c r="M86" s="8" t="s">
        <v>598</v>
      </c>
      <c r="N86" s="9"/>
      <c r="O86" s="9"/>
      <c r="P86" s="14">
        <f t="shared" si="4"/>
        <v>3238300</v>
      </c>
    </row>
    <row r="87" spans="1:16" ht="13.5">
      <c r="A87" s="9">
        <v>84</v>
      </c>
      <c r="B87" s="8" t="s">
        <v>599</v>
      </c>
      <c r="C87" s="13">
        <v>18</v>
      </c>
      <c r="D87" s="13">
        <v>8</v>
      </c>
      <c r="E87" s="13">
        <v>3</v>
      </c>
      <c r="F87" s="16">
        <v>648</v>
      </c>
      <c r="G87" s="6">
        <f t="shared" si="3"/>
        <v>1036800</v>
      </c>
      <c r="H87" s="15">
        <v>1935</v>
      </c>
      <c r="I87" s="7" t="s">
        <v>600</v>
      </c>
      <c r="J87" s="7" t="s">
        <v>601</v>
      </c>
      <c r="K87" s="8" t="s">
        <v>602</v>
      </c>
      <c r="L87" s="6" t="s">
        <v>603</v>
      </c>
      <c r="M87" s="8" t="s">
        <v>604</v>
      </c>
      <c r="N87" s="9" t="s">
        <v>605</v>
      </c>
      <c r="O87" s="9"/>
      <c r="P87" s="14">
        <f t="shared" si="4"/>
        <v>1717200</v>
      </c>
    </row>
    <row r="88" spans="1:16" ht="13.5">
      <c r="A88" s="9">
        <v>85</v>
      </c>
      <c r="B88" s="8" t="s">
        <v>606</v>
      </c>
      <c r="C88" s="13" t="s">
        <v>607</v>
      </c>
      <c r="D88" s="13">
        <v>4</v>
      </c>
      <c r="E88" s="13">
        <v>0</v>
      </c>
      <c r="F88" s="16">
        <v>136</v>
      </c>
      <c r="G88" s="6">
        <f t="shared" si="3"/>
        <v>217600</v>
      </c>
      <c r="H88" s="15">
        <v>1902</v>
      </c>
      <c r="I88" s="7" t="s">
        <v>608</v>
      </c>
      <c r="J88" s="7" t="s">
        <v>609</v>
      </c>
      <c r="K88" s="8" t="s">
        <v>610</v>
      </c>
      <c r="L88" s="6" t="s">
        <v>611</v>
      </c>
      <c r="M88" s="8" t="s">
        <v>612</v>
      </c>
      <c r="N88" s="9"/>
      <c r="O88" s="9"/>
      <c r="P88" s="14">
        <f t="shared" si="4"/>
        <v>360400</v>
      </c>
    </row>
    <row r="89" spans="1:16" ht="13.5">
      <c r="A89" s="9">
        <v>86</v>
      </c>
      <c r="B89" s="8" t="s">
        <v>613</v>
      </c>
      <c r="C89" s="13" t="s">
        <v>614</v>
      </c>
      <c r="D89" s="13">
        <v>16</v>
      </c>
      <c r="E89" s="13">
        <v>0</v>
      </c>
      <c r="F89" s="16">
        <v>1084</v>
      </c>
      <c r="G89" s="6">
        <f t="shared" si="3"/>
        <v>1734400</v>
      </c>
      <c r="H89" s="15">
        <v>1936</v>
      </c>
      <c r="I89" s="7" t="s">
        <v>615</v>
      </c>
      <c r="J89" s="7" t="s">
        <v>616</v>
      </c>
      <c r="K89" s="8" t="s">
        <v>617</v>
      </c>
      <c r="L89" s="6" t="s">
        <v>618</v>
      </c>
      <c r="M89" s="8" t="s">
        <v>619</v>
      </c>
      <c r="N89" s="9" t="s">
        <v>620</v>
      </c>
      <c r="O89" s="9"/>
      <c r="P89" s="14">
        <f t="shared" si="4"/>
        <v>2872600</v>
      </c>
    </row>
    <row r="90" spans="1:16" ht="13.5">
      <c r="A90" s="9">
        <v>87</v>
      </c>
      <c r="B90" s="8" t="s">
        <v>621</v>
      </c>
      <c r="C90" s="13" t="s">
        <v>622</v>
      </c>
      <c r="D90" s="13">
        <v>14</v>
      </c>
      <c r="E90" s="13">
        <v>0</v>
      </c>
      <c r="F90" s="16">
        <v>884</v>
      </c>
      <c r="G90" s="6">
        <f t="shared" si="3"/>
        <v>1414400</v>
      </c>
      <c r="H90" s="15">
        <v>1936</v>
      </c>
      <c r="I90" s="7" t="s">
        <v>623</v>
      </c>
      <c r="J90" s="7" t="s">
        <v>624</v>
      </c>
      <c r="K90" s="8" t="s">
        <v>625</v>
      </c>
      <c r="L90" s="6" t="s">
        <v>626</v>
      </c>
      <c r="M90" s="8" t="s">
        <v>627</v>
      </c>
      <c r="N90" s="9" t="s">
        <v>628</v>
      </c>
      <c r="O90" s="9"/>
      <c r="P90" s="14">
        <f t="shared" si="4"/>
        <v>2342600</v>
      </c>
    </row>
    <row r="91" spans="1:16" ht="13.5">
      <c r="A91" s="9">
        <v>88</v>
      </c>
      <c r="B91" s="8" t="s">
        <v>629</v>
      </c>
      <c r="C91" s="13">
        <v>15</v>
      </c>
      <c r="D91" s="14">
        <v>8</v>
      </c>
      <c r="E91" s="14">
        <v>0</v>
      </c>
      <c r="F91" s="6">
        <v>356</v>
      </c>
      <c r="G91" s="6">
        <f aca="true" t="shared" si="5" ref="G91:G110">F91*1600</f>
        <v>569600</v>
      </c>
      <c r="H91" s="15">
        <v>1890</v>
      </c>
      <c r="I91" s="7" t="s">
        <v>630</v>
      </c>
      <c r="J91" s="7" t="s">
        <v>631</v>
      </c>
      <c r="K91" s="8" t="s">
        <v>632</v>
      </c>
      <c r="L91" s="8" t="s">
        <v>633</v>
      </c>
      <c r="M91" s="8" t="s">
        <v>634</v>
      </c>
      <c r="N91" s="9" t="s">
        <v>635</v>
      </c>
      <c r="O91" s="9"/>
      <c r="P91" s="14">
        <f t="shared" si="4"/>
        <v>943400</v>
      </c>
    </row>
    <row r="92" spans="1:16" ht="13.5">
      <c r="A92" s="9">
        <v>89</v>
      </c>
      <c r="B92" s="8" t="s">
        <v>636</v>
      </c>
      <c r="C92" s="15">
        <v>5</v>
      </c>
      <c r="D92" s="8">
        <v>6</v>
      </c>
      <c r="E92" s="8">
        <v>0</v>
      </c>
      <c r="F92" s="6">
        <v>326</v>
      </c>
      <c r="G92" s="6">
        <f t="shared" si="5"/>
        <v>521600</v>
      </c>
      <c r="H92" s="15" t="s">
        <v>637</v>
      </c>
      <c r="I92" s="7" t="s">
        <v>638</v>
      </c>
      <c r="J92" s="7" t="s">
        <v>639</v>
      </c>
      <c r="K92" s="8" t="s">
        <v>640</v>
      </c>
      <c r="L92" s="8" t="s">
        <v>641</v>
      </c>
      <c r="M92" s="8" t="s">
        <v>642</v>
      </c>
      <c r="N92" s="9"/>
      <c r="O92" s="9"/>
      <c r="P92" s="14">
        <f t="shared" si="4"/>
        <v>863900</v>
      </c>
    </row>
    <row r="93" spans="1:16" ht="13.5">
      <c r="A93" s="9">
        <v>90</v>
      </c>
      <c r="B93" s="8" t="s">
        <v>643</v>
      </c>
      <c r="C93" s="13" t="s">
        <v>644</v>
      </c>
      <c r="D93" s="14">
        <v>12</v>
      </c>
      <c r="E93" s="14">
        <v>1</v>
      </c>
      <c r="F93" s="6">
        <v>744</v>
      </c>
      <c r="G93" s="6">
        <f t="shared" si="5"/>
        <v>1190400</v>
      </c>
      <c r="H93" s="15">
        <v>1905</v>
      </c>
      <c r="I93" s="7" t="s">
        <v>645</v>
      </c>
      <c r="J93" s="7" t="s">
        <v>646</v>
      </c>
      <c r="K93" s="6" t="s">
        <v>647</v>
      </c>
      <c r="L93" s="8" t="s">
        <v>648</v>
      </c>
      <c r="M93" s="8" t="s">
        <v>649</v>
      </c>
      <c r="N93" s="9" t="s">
        <v>650</v>
      </c>
      <c r="O93" s="9"/>
      <c r="P93" s="14">
        <f t="shared" si="4"/>
        <v>1971600</v>
      </c>
    </row>
    <row r="94" spans="1:16" ht="13.5">
      <c r="A94" s="9">
        <v>91</v>
      </c>
      <c r="B94" s="8" t="s">
        <v>651</v>
      </c>
      <c r="C94" s="13">
        <v>8</v>
      </c>
      <c r="D94" s="14">
        <v>14</v>
      </c>
      <c r="E94" s="14">
        <v>4</v>
      </c>
      <c r="F94" s="6">
        <v>1523</v>
      </c>
      <c r="G94" s="6">
        <f t="shared" si="5"/>
        <v>2436800</v>
      </c>
      <c r="H94" s="15">
        <v>1900</v>
      </c>
      <c r="I94" s="7" t="s">
        <v>652</v>
      </c>
      <c r="J94" s="7" t="s">
        <v>653</v>
      </c>
      <c r="K94" s="6" t="s">
        <v>654</v>
      </c>
      <c r="L94" s="8" t="s">
        <v>655</v>
      </c>
      <c r="M94" s="8" t="s">
        <v>656</v>
      </c>
      <c r="N94" s="9" t="s">
        <v>657</v>
      </c>
      <c r="O94" s="9"/>
      <c r="P94" s="14">
        <f t="shared" si="4"/>
        <v>4035950</v>
      </c>
    </row>
    <row r="95" spans="1:16" ht="15" customHeight="1">
      <c r="A95" s="9">
        <v>92</v>
      </c>
      <c r="B95" s="8" t="s">
        <v>658</v>
      </c>
      <c r="C95" s="13">
        <v>10</v>
      </c>
      <c r="D95" s="14">
        <v>6</v>
      </c>
      <c r="E95" s="14">
        <v>3</v>
      </c>
      <c r="F95" s="6">
        <v>727</v>
      </c>
      <c r="G95" s="6">
        <f t="shared" si="5"/>
        <v>1163200</v>
      </c>
      <c r="H95" s="15">
        <v>1887</v>
      </c>
      <c r="I95" s="7" t="s">
        <v>659</v>
      </c>
      <c r="J95" s="7" t="s">
        <v>660</v>
      </c>
      <c r="K95" s="6" t="s">
        <v>661</v>
      </c>
      <c r="L95" s="8" t="s">
        <v>662</v>
      </c>
      <c r="M95" s="8" t="s">
        <v>663</v>
      </c>
      <c r="N95" s="9" t="s">
        <v>664</v>
      </c>
      <c r="O95" s="9"/>
      <c r="P95" s="14">
        <f t="shared" si="4"/>
        <v>1926550</v>
      </c>
    </row>
    <row r="96" spans="1:16" ht="15" customHeight="1">
      <c r="A96" s="9">
        <v>93</v>
      </c>
      <c r="B96" s="8" t="s">
        <v>665</v>
      </c>
      <c r="C96" s="13">
        <v>6</v>
      </c>
      <c r="D96" s="13">
        <v>5</v>
      </c>
      <c r="E96" s="13">
        <v>0</v>
      </c>
      <c r="F96" s="16">
        <v>259</v>
      </c>
      <c r="G96" s="6">
        <f t="shared" si="5"/>
        <v>414400</v>
      </c>
      <c r="H96" s="15">
        <v>1930</v>
      </c>
      <c r="I96" s="7" t="s">
        <v>666</v>
      </c>
      <c r="J96" s="7" t="s">
        <v>667</v>
      </c>
      <c r="K96" s="6" t="s">
        <v>668</v>
      </c>
      <c r="L96" s="6" t="s">
        <v>669</v>
      </c>
      <c r="M96" s="8" t="s">
        <v>670</v>
      </c>
      <c r="N96" s="9" t="s">
        <v>671</v>
      </c>
      <c r="O96" s="9"/>
      <c r="P96" s="14">
        <f t="shared" si="4"/>
        <v>686350</v>
      </c>
    </row>
    <row r="97" spans="1:16" ht="15" customHeight="1">
      <c r="A97" s="9">
        <v>94</v>
      </c>
      <c r="B97" s="8" t="s">
        <v>672</v>
      </c>
      <c r="C97" s="13">
        <v>24</v>
      </c>
      <c r="D97" s="14">
        <v>5</v>
      </c>
      <c r="E97" s="14">
        <v>0</v>
      </c>
      <c r="F97" s="6">
        <v>378</v>
      </c>
      <c r="G97" s="6">
        <f t="shared" si="5"/>
        <v>604800</v>
      </c>
      <c r="H97" s="15">
        <v>1920</v>
      </c>
      <c r="I97" s="7" t="s">
        <v>673</v>
      </c>
      <c r="J97" s="7" t="s">
        <v>674</v>
      </c>
      <c r="K97" s="8" t="s">
        <v>675</v>
      </c>
      <c r="L97" s="8" t="s">
        <v>676</v>
      </c>
      <c r="M97" s="8" t="s">
        <v>677</v>
      </c>
      <c r="N97" s="9"/>
      <c r="O97" s="9"/>
      <c r="P97" s="14">
        <f t="shared" si="4"/>
        <v>1001700</v>
      </c>
    </row>
    <row r="98" spans="1:16" ht="15" customHeight="1">
      <c r="A98" s="9">
        <v>95</v>
      </c>
      <c r="B98" s="8" t="s">
        <v>678</v>
      </c>
      <c r="C98" s="13">
        <v>28</v>
      </c>
      <c r="D98" s="14">
        <v>4</v>
      </c>
      <c r="E98" s="14">
        <v>2</v>
      </c>
      <c r="F98" s="6">
        <v>384</v>
      </c>
      <c r="G98" s="6">
        <f t="shared" si="5"/>
        <v>614400</v>
      </c>
      <c r="H98" s="15">
        <v>1936</v>
      </c>
      <c r="I98" s="7" t="s">
        <v>679</v>
      </c>
      <c r="J98" s="7" t="s">
        <v>680</v>
      </c>
      <c r="K98" s="8" t="s">
        <v>681</v>
      </c>
      <c r="L98" s="8" t="s">
        <v>682</v>
      </c>
      <c r="M98" s="8" t="s">
        <v>683</v>
      </c>
      <c r="N98" s="9" t="s">
        <v>684</v>
      </c>
      <c r="O98" s="9"/>
      <c r="P98" s="14">
        <f t="shared" si="4"/>
        <v>1017600</v>
      </c>
    </row>
    <row r="99" spans="1:16" ht="15" customHeight="1">
      <c r="A99" s="9">
        <v>96</v>
      </c>
      <c r="B99" s="8" t="s">
        <v>685</v>
      </c>
      <c r="C99" s="13">
        <v>7</v>
      </c>
      <c r="D99" s="14">
        <v>10</v>
      </c>
      <c r="E99" s="14">
        <v>1</v>
      </c>
      <c r="F99" s="6">
        <v>850</v>
      </c>
      <c r="G99" s="6">
        <f t="shared" si="5"/>
        <v>1360000</v>
      </c>
      <c r="H99" s="15">
        <v>1907</v>
      </c>
      <c r="I99" s="7" t="s">
        <v>686</v>
      </c>
      <c r="J99" s="7" t="s">
        <v>687</v>
      </c>
      <c r="K99" s="6" t="s">
        <v>688</v>
      </c>
      <c r="L99" s="6" t="s">
        <v>689</v>
      </c>
      <c r="M99" s="8" t="s">
        <v>690</v>
      </c>
      <c r="N99" s="9" t="s">
        <v>691</v>
      </c>
      <c r="O99" s="9"/>
      <c r="P99" s="14">
        <f t="shared" si="4"/>
        <v>2252500</v>
      </c>
    </row>
    <row r="100" spans="1:16" ht="15" customHeight="1">
      <c r="A100" s="9">
        <v>97</v>
      </c>
      <c r="B100" s="8" t="s">
        <v>692</v>
      </c>
      <c r="C100" s="13">
        <v>9</v>
      </c>
      <c r="D100" s="14">
        <v>8</v>
      </c>
      <c r="E100" s="14">
        <v>1</v>
      </c>
      <c r="F100" s="6">
        <v>572</v>
      </c>
      <c r="G100" s="6">
        <f t="shared" si="5"/>
        <v>915200</v>
      </c>
      <c r="H100" s="15">
        <v>1907</v>
      </c>
      <c r="I100" s="7" t="s">
        <v>693</v>
      </c>
      <c r="J100" s="7" t="s">
        <v>694</v>
      </c>
      <c r="K100" s="6" t="s">
        <v>695</v>
      </c>
      <c r="L100" s="6" t="s">
        <v>696</v>
      </c>
      <c r="M100" s="8" t="s">
        <v>697</v>
      </c>
      <c r="N100" s="9" t="s">
        <v>698</v>
      </c>
      <c r="O100" s="9"/>
      <c r="P100" s="14">
        <f t="shared" si="4"/>
        <v>1515800</v>
      </c>
    </row>
    <row r="101" spans="1:16" ht="15" customHeight="1">
      <c r="A101" s="9">
        <v>98</v>
      </c>
      <c r="B101" s="8" t="s">
        <v>699</v>
      </c>
      <c r="C101" s="13">
        <v>26</v>
      </c>
      <c r="D101" s="13">
        <v>3</v>
      </c>
      <c r="E101" s="13">
        <v>0</v>
      </c>
      <c r="F101" s="16">
        <v>139</v>
      </c>
      <c r="G101" s="6">
        <f t="shared" si="5"/>
        <v>222400</v>
      </c>
      <c r="H101" s="15">
        <v>1910</v>
      </c>
      <c r="I101" s="7" t="s">
        <v>700</v>
      </c>
      <c r="J101" s="7" t="s">
        <v>701</v>
      </c>
      <c r="K101" s="6" t="s">
        <v>702</v>
      </c>
      <c r="L101" s="6" t="s">
        <v>703</v>
      </c>
      <c r="M101" s="8" t="s">
        <v>704</v>
      </c>
      <c r="N101" s="9" t="s">
        <v>705</v>
      </c>
      <c r="O101" s="9"/>
      <c r="P101" s="14">
        <f t="shared" si="4"/>
        <v>368350</v>
      </c>
    </row>
    <row r="102" spans="1:16" ht="15" customHeight="1">
      <c r="A102" s="9">
        <v>99</v>
      </c>
      <c r="B102" s="8" t="s">
        <v>706</v>
      </c>
      <c r="C102" s="13">
        <v>52</v>
      </c>
      <c r="D102" s="14">
        <v>5</v>
      </c>
      <c r="E102" s="14">
        <v>0</v>
      </c>
      <c r="F102" s="6">
        <v>248</v>
      </c>
      <c r="G102" s="6">
        <f t="shared" si="5"/>
        <v>396800</v>
      </c>
      <c r="H102" s="15">
        <v>1927</v>
      </c>
      <c r="I102" s="7" t="s">
        <v>707</v>
      </c>
      <c r="J102" s="7" t="s">
        <v>708</v>
      </c>
      <c r="K102" s="8" t="s">
        <v>709</v>
      </c>
      <c r="L102" s="8" t="s">
        <v>710</v>
      </c>
      <c r="M102" s="8" t="s">
        <v>711</v>
      </c>
      <c r="N102" s="9" t="s">
        <v>712</v>
      </c>
      <c r="O102" s="17"/>
      <c r="P102" s="14">
        <f t="shared" si="4"/>
        <v>657200</v>
      </c>
    </row>
    <row r="103" spans="1:16" ht="15" customHeight="1">
      <c r="A103" s="9">
        <v>100</v>
      </c>
      <c r="B103" s="8" t="s">
        <v>713</v>
      </c>
      <c r="C103" s="13">
        <v>31</v>
      </c>
      <c r="D103" s="14">
        <v>4</v>
      </c>
      <c r="E103" s="14">
        <v>0</v>
      </c>
      <c r="F103" s="6">
        <v>175</v>
      </c>
      <c r="G103" s="6">
        <f t="shared" si="5"/>
        <v>280000</v>
      </c>
      <c r="H103" s="15">
        <v>1890</v>
      </c>
      <c r="I103" s="7" t="s">
        <v>714</v>
      </c>
      <c r="J103" s="7" t="s">
        <v>715</v>
      </c>
      <c r="K103" s="8" t="s">
        <v>716</v>
      </c>
      <c r="L103" s="8" t="s">
        <v>717</v>
      </c>
      <c r="M103" s="8" t="s">
        <v>718</v>
      </c>
      <c r="N103" s="9" t="s">
        <v>719</v>
      </c>
      <c r="O103" s="9"/>
      <c r="P103" s="14">
        <f t="shared" si="4"/>
        <v>463750</v>
      </c>
    </row>
    <row r="104" spans="1:16" ht="15" customHeight="1">
      <c r="A104" s="9">
        <v>101</v>
      </c>
      <c r="B104" s="8" t="s">
        <v>720</v>
      </c>
      <c r="C104" s="13">
        <v>4</v>
      </c>
      <c r="D104" s="14">
        <v>7</v>
      </c>
      <c r="E104" s="14">
        <v>5</v>
      </c>
      <c r="F104" s="6">
        <v>1187</v>
      </c>
      <c r="G104" s="6">
        <f t="shared" si="5"/>
        <v>1899200</v>
      </c>
      <c r="H104" s="15">
        <v>1902</v>
      </c>
      <c r="I104" s="7" t="s">
        <v>721</v>
      </c>
      <c r="J104" s="7" t="s">
        <v>722</v>
      </c>
      <c r="K104" s="6" t="s">
        <v>723</v>
      </c>
      <c r="L104" s="6" t="s">
        <v>724</v>
      </c>
      <c r="M104" s="8" t="s">
        <v>725</v>
      </c>
      <c r="N104" s="9" t="s">
        <v>726</v>
      </c>
      <c r="O104" s="9"/>
      <c r="P104" s="14">
        <f t="shared" si="4"/>
        <v>3145550</v>
      </c>
    </row>
    <row r="105" spans="1:16" ht="15" customHeight="1">
      <c r="A105" s="9">
        <v>102</v>
      </c>
      <c r="B105" s="8" t="s">
        <v>727</v>
      </c>
      <c r="C105" s="13">
        <v>9</v>
      </c>
      <c r="D105" s="14">
        <v>13</v>
      </c>
      <c r="E105" s="14">
        <v>1</v>
      </c>
      <c r="F105" s="6">
        <v>586</v>
      </c>
      <c r="G105" s="6">
        <f t="shared" si="5"/>
        <v>937600</v>
      </c>
      <c r="H105" s="15">
        <v>1881</v>
      </c>
      <c r="I105" s="7" t="s">
        <v>728</v>
      </c>
      <c r="J105" s="7" t="s">
        <v>729</v>
      </c>
      <c r="K105" s="6" t="s">
        <v>730</v>
      </c>
      <c r="L105" s="6" t="s">
        <v>731</v>
      </c>
      <c r="M105" s="8" t="s">
        <v>732</v>
      </c>
      <c r="N105" s="9" t="s">
        <v>733</v>
      </c>
      <c r="O105" s="9"/>
      <c r="P105" s="14">
        <f t="shared" si="4"/>
        <v>1552900</v>
      </c>
    </row>
    <row r="106" spans="1:16" ht="15" customHeight="1">
      <c r="A106" s="9">
        <v>103</v>
      </c>
      <c r="B106" s="8" t="s">
        <v>734</v>
      </c>
      <c r="C106" s="13">
        <v>11</v>
      </c>
      <c r="D106" s="14">
        <v>11</v>
      </c>
      <c r="E106" s="14">
        <v>0</v>
      </c>
      <c r="F106" s="6">
        <v>384</v>
      </c>
      <c r="G106" s="6">
        <f t="shared" si="5"/>
        <v>614400</v>
      </c>
      <c r="H106" s="15">
        <v>1931</v>
      </c>
      <c r="I106" s="7" t="s">
        <v>735</v>
      </c>
      <c r="J106" s="7" t="s">
        <v>736</v>
      </c>
      <c r="K106" s="6" t="s">
        <v>737</v>
      </c>
      <c r="L106" s="6" t="s">
        <v>738</v>
      </c>
      <c r="M106" s="8" t="s">
        <v>739</v>
      </c>
      <c r="N106" s="9" t="s">
        <v>740</v>
      </c>
      <c r="O106" s="9"/>
      <c r="P106" s="14">
        <f t="shared" si="4"/>
        <v>1017600</v>
      </c>
    </row>
    <row r="107" spans="1:16" ht="15" customHeight="1">
      <c r="A107" s="9">
        <v>104</v>
      </c>
      <c r="B107" s="8" t="s">
        <v>741</v>
      </c>
      <c r="C107" s="13">
        <v>16</v>
      </c>
      <c r="D107" s="14">
        <v>17</v>
      </c>
      <c r="E107" s="14">
        <v>8</v>
      </c>
      <c r="F107" s="6">
        <v>1601</v>
      </c>
      <c r="G107" s="6">
        <f t="shared" si="5"/>
        <v>2561600</v>
      </c>
      <c r="H107" s="15">
        <v>1905</v>
      </c>
      <c r="I107" s="7" t="s">
        <v>742</v>
      </c>
      <c r="J107" s="7" t="s">
        <v>743</v>
      </c>
      <c r="K107" s="6" t="s">
        <v>744</v>
      </c>
      <c r="L107" s="6" t="s">
        <v>745</v>
      </c>
      <c r="M107" s="8" t="s">
        <v>746</v>
      </c>
      <c r="N107" s="9" t="s">
        <v>747</v>
      </c>
      <c r="O107" s="9"/>
      <c r="P107" s="14">
        <f t="shared" si="4"/>
        <v>4242650</v>
      </c>
    </row>
    <row r="108" spans="1:16" ht="15" customHeight="1">
      <c r="A108" s="9">
        <v>105</v>
      </c>
      <c r="B108" s="8" t="s">
        <v>748</v>
      </c>
      <c r="C108" s="13">
        <v>24</v>
      </c>
      <c r="D108" s="14">
        <v>10</v>
      </c>
      <c r="E108" s="14">
        <v>1</v>
      </c>
      <c r="F108" s="6">
        <v>735</v>
      </c>
      <c r="G108" s="6">
        <f t="shared" si="5"/>
        <v>1176000</v>
      </c>
      <c r="H108" s="15">
        <v>1904</v>
      </c>
      <c r="I108" s="7" t="s">
        <v>749</v>
      </c>
      <c r="J108" s="7" t="s">
        <v>750</v>
      </c>
      <c r="K108" s="6" t="s">
        <v>751</v>
      </c>
      <c r="L108" s="6" t="s">
        <v>752</v>
      </c>
      <c r="M108" s="8" t="s">
        <v>753</v>
      </c>
      <c r="N108" s="9" t="s">
        <v>754</v>
      </c>
      <c r="O108" s="9"/>
      <c r="P108" s="14">
        <f t="shared" si="4"/>
        <v>1947750</v>
      </c>
    </row>
    <row r="109" spans="1:16" ht="15" customHeight="1">
      <c r="A109" s="9">
        <v>106</v>
      </c>
      <c r="B109" s="8" t="s">
        <v>755</v>
      </c>
      <c r="C109" s="13">
        <v>66</v>
      </c>
      <c r="D109" s="14">
        <v>7</v>
      </c>
      <c r="E109" s="14">
        <v>0</v>
      </c>
      <c r="F109" s="6">
        <v>390</v>
      </c>
      <c r="G109" s="6">
        <f t="shared" si="5"/>
        <v>624000</v>
      </c>
      <c r="H109" s="15">
        <v>1932</v>
      </c>
      <c r="I109" s="7" t="s">
        <v>756</v>
      </c>
      <c r="J109" s="7" t="s">
        <v>757</v>
      </c>
      <c r="K109" s="6" t="s">
        <v>758</v>
      </c>
      <c r="L109" s="6" t="s">
        <v>759</v>
      </c>
      <c r="M109" s="8" t="s">
        <v>760</v>
      </c>
      <c r="N109" s="9" t="s">
        <v>761</v>
      </c>
      <c r="O109" s="9"/>
      <c r="P109" s="14">
        <f t="shared" si="4"/>
        <v>1033500</v>
      </c>
    </row>
    <row r="110" spans="1:16" ht="15" customHeight="1">
      <c r="A110" s="9">
        <v>107</v>
      </c>
      <c r="B110" s="22" t="s">
        <v>762</v>
      </c>
      <c r="C110" s="13">
        <v>74</v>
      </c>
      <c r="D110" s="14">
        <v>10</v>
      </c>
      <c r="E110" s="14">
        <v>0</v>
      </c>
      <c r="F110" s="6">
        <v>440</v>
      </c>
      <c r="G110" s="6">
        <f t="shared" si="5"/>
        <v>704000</v>
      </c>
      <c r="H110" s="15" t="s">
        <v>763</v>
      </c>
      <c r="I110" s="7" t="s">
        <v>764</v>
      </c>
      <c r="J110" s="7" t="s">
        <v>765</v>
      </c>
      <c r="K110" s="6" t="s">
        <v>766</v>
      </c>
      <c r="L110" s="6" t="s">
        <v>767</v>
      </c>
      <c r="M110" s="8" t="s">
        <v>768</v>
      </c>
      <c r="N110" s="9"/>
      <c r="O110" s="9"/>
      <c r="P110" s="14">
        <f t="shared" si="4"/>
        <v>1166000</v>
      </c>
    </row>
    <row r="111" spans="1:16" ht="15" customHeight="1">
      <c r="A111" s="9">
        <v>108</v>
      </c>
      <c r="B111" s="22" t="s">
        <v>769</v>
      </c>
      <c r="C111" s="13">
        <v>94</v>
      </c>
      <c r="D111" s="14">
        <v>4</v>
      </c>
      <c r="E111" s="14">
        <v>0</v>
      </c>
      <c r="F111" s="6">
        <v>195.44</v>
      </c>
      <c r="G111" s="6"/>
      <c r="H111" s="15">
        <v>1920</v>
      </c>
      <c r="I111" s="7" t="s">
        <v>770</v>
      </c>
      <c r="J111" s="7" t="s">
        <v>771</v>
      </c>
      <c r="K111" s="6" t="s">
        <v>772</v>
      </c>
      <c r="L111" s="6" t="s">
        <v>773</v>
      </c>
      <c r="M111" s="8" t="s">
        <v>774</v>
      </c>
      <c r="N111" s="9"/>
      <c r="O111" s="9"/>
      <c r="P111" s="14">
        <f t="shared" si="4"/>
        <v>517916</v>
      </c>
    </row>
    <row r="112" spans="1:16" ht="15" customHeight="1">
      <c r="A112" s="9">
        <v>109</v>
      </c>
      <c r="B112" s="8" t="s">
        <v>775</v>
      </c>
      <c r="C112" s="13">
        <v>221</v>
      </c>
      <c r="D112" s="14">
        <v>4</v>
      </c>
      <c r="E112" s="14">
        <v>0</v>
      </c>
      <c r="F112" s="6">
        <v>331</v>
      </c>
      <c r="G112" s="6">
        <f>F112*1600</f>
        <v>529600</v>
      </c>
      <c r="H112" s="15">
        <v>1910</v>
      </c>
      <c r="I112" s="7" t="s">
        <v>776</v>
      </c>
      <c r="J112" s="7" t="s">
        <v>777</v>
      </c>
      <c r="K112" s="8" t="s">
        <v>778</v>
      </c>
      <c r="L112" s="8" t="s">
        <v>779</v>
      </c>
      <c r="M112" s="8" t="s">
        <v>780</v>
      </c>
      <c r="N112" s="9" t="s">
        <v>781</v>
      </c>
      <c r="O112" s="9"/>
      <c r="P112" s="14">
        <f t="shared" si="4"/>
        <v>877150</v>
      </c>
    </row>
    <row r="113" spans="1:16" ht="40.5">
      <c r="A113" s="9">
        <v>110</v>
      </c>
      <c r="B113" s="7" t="s">
        <v>782</v>
      </c>
      <c r="C113" s="13">
        <v>7</v>
      </c>
      <c r="D113" s="14">
        <v>1</v>
      </c>
      <c r="E113" s="14">
        <v>14</v>
      </c>
      <c r="F113" s="6">
        <v>1347</v>
      </c>
      <c r="G113" s="6">
        <f>F113*1600</f>
        <v>2155200</v>
      </c>
      <c r="H113" s="15">
        <v>1910</v>
      </c>
      <c r="I113" s="7" t="s">
        <v>783</v>
      </c>
      <c r="J113" s="7" t="s">
        <v>784</v>
      </c>
      <c r="K113" s="6" t="s">
        <v>785</v>
      </c>
      <c r="L113" s="6" t="s">
        <v>786</v>
      </c>
      <c r="M113" s="8" t="s">
        <v>787</v>
      </c>
      <c r="N113" s="9" t="s">
        <v>788</v>
      </c>
      <c r="O113" s="9"/>
      <c r="P113" s="14">
        <f t="shared" si="4"/>
        <v>3569550</v>
      </c>
    </row>
    <row r="114" spans="1:16" ht="15" customHeight="1">
      <c r="A114" s="9">
        <v>111</v>
      </c>
      <c r="B114" s="8" t="s">
        <v>789</v>
      </c>
      <c r="C114" s="13">
        <v>4</v>
      </c>
      <c r="D114" s="14">
        <v>3</v>
      </c>
      <c r="E114" s="14">
        <v>1</v>
      </c>
      <c r="F114" s="6">
        <v>302</v>
      </c>
      <c r="G114" s="6"/>
      <c r="H114" s="15">
        <v>1900</v>
      </c>
      <c r="I114" s="7" t="s">
        <v>790</v>
      </c>
      <c r="J114" s="7" t="s">
        <v>791</v>
      </c>
      <c r="K114" s="6" t="s">
        <v>792</v>
      </c>
      <c r="L114" s="6" t="s">
        <v>793</v>
      </c>
      <c r="M114" s="8" t="s">
        <v>794</v>
      </c>
      <c r="N114" s="9" t="s">
        <v>795</v>
      </c>
      <c r="O114" s="9"/>
      <c r="P114" s="14">
        <f t="shared" si="4"/>
        <v>800300</v>
      </c>
    </row>
    <row r="115" spans="1:16" ht="15" customHeight="1">
      <c r="A115" s="9">
        <v>112</v>
      </c>
      <c r="B115" s="8" t="s">
        <v>796</v>
      </c>
      <c r="C115" s="13">
        <v>6</v>
      </c>
      <c r="D115" s="14">
        <v>12</v>
      </c>
      <c r="E115" s="14">
        <v>2</v>
      </c>
      <c r="F115" s="6">
        <v>542</v>
      </c>
      <c r="G115" s="6">
        <f aca="true" t="shared" si="6" ref="G115:G120">F115*1600</f>
        <v>867200</v>
      </c>
      <c r="H115" s="15">
        <v>1889</v>
      </c>
      <c r="I115" s="7" t="s">
        <v>797</v>
      </c>
      <c r="J115" s="7" t="s">
        <v>798</v>
      </c>
      <c r="K115" s="6" t="s">
        <v>799</v>
      </c>
      <c r="L115" s="6" t="s">
        <v>800</v>
      </c>
      <c r="M115" s="8" t="s">
        <v>801</v>
      </c>
      <c r="N115" s="9" t="s">
        <v>802</v>
      </c>
      <c r="O115" s="9"/>
      <c r="P115" s="14">
        <f t="shared" si="4"/>
        <v>1436300</v>
      </c>
    </row>
    <row r="116" spans="1:16" ht="15" customHeight="1">
      <c r="A116" s="9">
        <v>113</v>
      </c>
      <c r="B116" s="8" t="s">
        <v>803</v>
      </c>
      <c r="C116" s="13">
        <v>7</v>
      </c>
      <c r="D116" s="14">
        <v>8</v>
      </c>
      <c r="E116" s="14">
        <v>2</v>
      </c>
      <c r="F116" s="6">
        <v>696</v>
      </c>
      <c r="G116" s="6">
        <f t="shared" si="6"/>
        <v>1113600</v>
      </c>
      <c r="H116" s="15">
        <v>1915</v>
      </c>
      <c r="I116" s="7" t="s">
        <v>804</v>
      </c>
      <c r="J116" s="7" t="s">
        <v>805</v>
      </c>
      <c r="K116" s="6" t="s">
        <v>806</v>
      </c>
      <c r="L116" s="6" t="s">
        <v>807</v>
      </c>
      <c r="M116" s="8" t="s">
        <v>808</v>
      </c>
      <c r="N116" s="9" t="s">
        <v>809</v>
      </c>
      <c r="O116" s="9"/>
      <c r="P116" s="14">
        <f t="shared" si="4"/>
        <v>1844400</v>
      </c>
    </row>
    <row r="117" spans="1:16" ht="15" customHeight="1">
      <c r="A117" s="9">
        <v>114</v>
      </c>
      <c r="B117" s="8" t="s">
        <v>810</v>
      </c>
      <c r="C117" s="13" t="s">
        <v>811</v>
      </c>
      <c r="D117" s="14">
        <v>11</v>
      </c>
      <c r="E117" s="14">
        <v>2</v>
      </c>
      <c r="F117" s="6">
        <v>515</v>
      </c>
      <c r="G117" s="6">
        <f t="shared" si="6"/>
        <v>824000</v>
      </c>
      <c r="H117" s="15">
        <v>1910</v>
      </c>
      <c r="I117" s="7" t="s">
        <v>812</v>
      </c>
      <c r="J117" s="7" t="s">
        <v>813</v>
      </c>
      <c r="K117" s="6" t="s">
        <v>814</v>
      </c>
      <c r="L117" s="6" t="s">
        <v>815</v>
      </c>
      <c r="M117" s="8" t="s">
        <v>816</v>
      </c>
      <c r="N117" s="9" t="s">
        <v>817</v>
      </c>
      <c r="O117" s="9"/>
      <c r="P117" s="14">
        <f t="shared" si="4"/>
        <v>1364750</v>
      </c>
    </row>
    <row r="118" spans="1:16" ht="15" customHeight="1">
      <c r="A118" s="9">
        <v>115</v>
      </c>
      <c r="B118" s="8" t="s">
        <v>818</v>
      </c>
      <c r="C118" s="13">
        <v>12</v>
      </c>
      <c r="D118" s="14">
        <v>9</v>
      </c>
      <c r="E118" s="14">
        <v>0</v>
      </c>
      <c r="F118" s="6">
        <v>548</v>
      </c>
      <c r="G118" s="6">
        <f t="shared" si="6"/>
        <v>876800</v>
      </c>
      <c r="H118" s="15">
        <v>1900</v>
      </c>
      <c r="I118" s="7" t="s">
        <v>819</v>
      </c>
      <c r="J118" s="7" t="s">
        <v>820</v>
      </c>
      <c r="K118" s="6" t="s">
        <v>821</v>
      </c>
      <c r="L118" s="6" t="s">
        <v>822</v>
      </c>
      <c r="M118" s="8" t="s">
        <v>823</v>
      </c>
      <c r="N118" s="9" t="s">
        <v>824</v>
      </c>
      <c r="O118" s="9"/>
      <c r="P118" s="14">
        <f t="shared" si="4"/>
        <v>1452200</v>
      </c>
    </row>
    <row r="119" spans="1:16" ht="15" customHeight="1">
      <c r="A119" s="9">
        <v>116</v>
      </c>
      <c r="B119" s="8" t="s">
        <v>825</v>
      </c>
      <c r="C119" s="13" t="s">
        <v>826</v>
      </c>
      <c r="D119" s="14">
        <v>11</v>
      </c>
      <c r="E119" s="14">
        <v>0</v>
      </c>
      <c r="F119" s="6">
        <v>548</v>
      </c>
      <c r="G119" s="6">
        <f t="shared" si="6"/>
        <v>876800</v>
      </c>
      <c r="H119" s="15">
        <v>1900</v>
      </c>
      <c r="I119" s="7" t="s">
        <v>827</v>
      </c>
      <c r="J119" s="7" t="s">
        <v>828</v>
      </c>
      <c r="K119" s="6" t="s">
        <v>829</v>
      </c>
      <c r="L119" s="6" t="s">
        <v>830</v>
      </c>
      <c r="M119" s="8" t="s">
        <v>831</v>
      </c>
      <c r="N119" s="9" t="s">
        <v>832</v>
      </c>
      <c r="O119" s="9"/>
      <c r="P119" s="14">
        <f t="shared" si="4"/>
        <v>1452200</v>
      </c>
    </row>
    <row r="120" spans="1:16" ht="15" customHeight="1">
      <c r="A120" s="9">
        <v>117</v>
      </c>
      <c r="B120" s="8" t="s">
        <v>833</v>
      </c>
      <c r="C120" s="13">
        <v>15</v>
      </c>
      <c r="D120" s="14">
        <v>10</v>
      </c>
      <c r="E120" s="14">
        <v>2</v>
      </c>
      <c r="F120" s="6">
        <v>1506</v>
      </c>
      <c r="G120" s="6">
        <f t="shared" si="6"/>
        <v>2409600</v>
      </c>
      <c r="H120" s="15">
        <v>1900</v>
      </c>
      <c r="I120" s="7" t="s">
        <v>834</v>
      </c>
      <c r="J120" s="7" t="s">
        <v>835</v>
      </c>
      <c r="K120" s="6" t="s">
        <v>836</v>
      </c>
      <c r="L120" s="6" t="s">
        <v>837</v>
      </c>
      <c r="M120" s="8" t="s">
        <v>838</v>
      </c>
      <c r="N120" s="9" t="s">
        <v>839</v>
      </c>
      <c r="O120" s="9"/>
      <c r="P120" s="14">
        <f t="shared" si="4"/>
        <v>3990900</v>
      </c>
    </row>
    <row r="121" spans="1:16" ht="15" customHeight="1">
      <c r="A121" s="9">
        <v>118</v>
      </c>
      <c r="B121" s="8" t="s">
        <v>840</v>
      </c>
      <c r="C121" s="13" t="s">
        <v>841</v>
      </c>
      <c r="D121" s="14">
        <v>9</v>
      </c>
      <c r="E121" s="14">
        <v>0</v>
      </c>
      <c r="F121" s="6">
        <v>416</v>
      </c>
      <c r="G121" s="6"/>
      <c r="H121" s="15">
        <v>1905</v>
      </c>
      <c r="I121" s="7" t="s">
        <v>842</v>
      </c>
      <c r="J121" s="7" t="s">
        <v>843</v>
      </c>
      <c r="K121" s="6" t="s">
        <v>844</v>
      </c>
      <c r="L121" s="6" t="s">
        <v>845</v>
      </c>
      <c r="M121" s="8" t="s">
        <v>846</v>
      </c>
      <c r="N121" s="9"/>
      <c r="O121" s="9"/>
      <c r="P121" s="14">
        <f t="shared" si="4"/>
        <v>1102400</v>
      </c>
    </row>
    <row r="122" spans="1:16" ht="15" customHeight="1">
      <c r="A122" s="9">
        <v>119</v>
      </c>
      <c r="B122" s="8" t="s">
        <v>847</v>
      </c>
      <c r="C122" s="15" t="s">
        <v>1237</v>
      </c>
      <c r="D122" s="8">
        <v>50</v>
      </c>
      <c r="E122" s="8">
        <v>0</v>
      </c>
      <c r="F122" s="6">
        <v>3223</v>
      </c>
      <c r="G122" s="6">
        <f aca="true" t="shared" si="7" ref="G122:G136">F122*1600</f>
        <v>5156800</v>
      </c>
      <c r="H122" s="15" t="s">
        <v>848</v>
      </c>
      <c r="I122" s="7" t="s">
        <v>849</v>
      </c>
      <c r="J122" s="7" t="s">
        <v>850</v>
      </c>
      <c r="K122" s="8" t="s">
        <v>851</v>
      </c>
      <c r="L122" s="8" t="s">
        <v>852</v>
      </c>
      <c r="M122" s="8" t="s">
        <v>853</v>
      </c>
      <c r="N122" s="9"/>
      <c r="O122" s="9"/>
      <c r="P122" s="14">
        <f t="shared" si="4"/>
        <v>8540950</v>
      </c>
    </row>
    <row r="123" spans="1:16" ht="15" customHeight="1">
      <c r="A123" s="9">
        <v>120</v>
      </c>
      <c r="B123" s="8" t="s">
        <v>854</v>
      </c>
      <c r="C123" s="13">
        <v>3</v>
      </c>
      <c r="D123" s="14">
        <v>33</v>
      </c>
      <c r="E123" s="14">
        <v>0</v>
      </c>
      <c r="F123" s="6">
        <v>1267</v>
      </c>
      <c r="G123" s="6">
        <f t="shared" si="7"/>
        <v>2027200</v>
      </c>
      <c r="H123" s="15">
        <v>1925</v>
      </c>
      <c r="I123" s="7" t="s">
        <v>855</v>
      </c>
      <c r="J123" s="7" t="s">
        <v>856</v>
      </c>
      <c r="K123" s="6" t="s">
        <v>857</v>
      </c>
      <c r="L123" s="6" t="s">
        <v>858</v>
      </c>
      <c r="M123" s="8" t="s">
        <v>859</v>
      </c>
      <c r="N123" s="9"/>
      <c r="O123" s="9"/>
      <c r="P123" s="14">
        <f t="shared" si="4"/>
        <v>3357550</v>
      </c>
    </row>
    <row r="124" spans="1:16" ht="15" customHeight="1">
      <c r="A124" s="9">
        <v>121</v>
      </c>
      <c r="B124" s="8" t="s">
        <v>860</v>
      </c>
      <c r="C124" s="13">
        <v>7</v>
      </c>
      <c r="D124" s="14">
        <v>12</v>
      </c>
      <c r="E124" s="14">
        <v>0</v>
      </c>
      <c r="F124" s="6">
        <v>511</v>
      </c>
      <c r="G124" s="6">
        <f t="shared" si="7"/>
        <v>817600</v>
      </c>
      <c r="H124" s="15">
        <v>1939</v>
      </c>
      <c r="I124" s="7" t="s">
        <v>861</v>
      </c>
      <c r="J124" s="7" t="s">
        <v>862</v>
      </c>
      <c r="K124" s="6" t="s">
        <v>863</v>
      </c>
      <c r="L124" s="6" t="s">
        <v>864</v>
      </c>
      <c r="M124" s="8" t="s">
        <v>865</v>
      </c>
      <c r="N124" s="9"/>
      <c r="O124" s="9"/>
      <c r="P124" s="14">
        <f t="shared" si="4"/>
        <v>1354150</v>
      </c>
    </row>
    <row r="125" spans="1:16" ht="15" customHeight="1">
      <c r="A125" s="9">
        <v>122</v>
      </c>
      <c r="B125" s="8" t="s">
        <v>866</v>
      </c>
      <c r="C125" s="13">
        <v>11</v>
      </c>
      <c r="D125" s="14">
        <v>12</v>
      </c>
      <c r="E125" s="14">
        <v>0</v>
      </c>
      <c r="F125" s="6">
        <v>527</v>
      </c>
      <c r="G125" s="6">
        <f t="shared" si="7"/>
        <v>843200</v>
      </c>
      <c r="H125" s="15">
        <v>1936</v>
      </c>
      <c r="I125" s="7" t="s">
        <v>867</v>
      </c>
      <c r="J125" s="7" t="s">
        <v>868</v>
      </c>
      <c r="K125" s="6" t="s">
        <v>869</v>
      </c>
      <c r="L125" s="6" t="s">
        <v>870</v>
      </c>
      <c r="M125" s="8" t="s">
        <v>871</v>
      </c>
      <c r="N125" s="9"/>
      <c r="O125" s="9"/>
      <c r="P125" s="14">
        <f t="shared" si="4"/>
        <v>1396550</v>
      </c>
    </row>
    <row r="126" spans="1:16" ht="15" customHeight="1">
      <c r="A126" s="9">
        <v>123</v>
      </c>
      <c r="B126" s="8" t="s">
        <v>872</v>
      </c>
      <c r="C126" s="13">
        <v>14</v>
      </c>
      <c r="D126" s="14">
        <v>4</v>
      </c>
      <c r="E126" s="14">
        <v>2</v>
      </c>
      <c r="F126" s="6">
        <v>374</v>
      </c>
      <c r="G126" s="6">
        <f t="shared" si="7"/>
        <v>598400</v>
      </c>
      <c r="H126" s="15">
        <v>1880</v>
      </c>
      <c r="I126" s="7" t="s">
        <v>873</v>
      </c>
      <c r="J126" s="7" t="s">
        <v>874</v>
      </c>
      <c r="K126" s="6" t="s">
        <v>875</v>
      </c>
      <c r="L126" s="6" t="s">
        <v>876</v>
      </c>
      <c r="M126" s="8" t="s">
        <v>877</v>
      </c>
      <c r="N126" s="9"/>
      <c r="O126" s="9"/>
      <c r="P126" s="14">
        <f t="shared" si="4"/>
        <v>991100</v>
      </c>
    </row>
    <row r="127" spans="1:16" ht="15" customHeight="1">
      <c r="A127" s="9">
        <v>124</v>
      </c>
      <c r="B127" s="8" t="s">
        <v>878</v>
      </c>
      <c r="C127" s="13">
        <v>15</v>
      </c>
      <c r="D127" s="14">
        <v>12</v>
      </c>
      <c r="E127" s="14">
        <v>0</v>
      </c>
      <c r="F127" s="6">
        <v>507</v>
      </c>
      <c r="G127" s="6">
        <f t="shared" si="7"/>
        <v>811200</v>
      </c>
      <c r="H127" s="15">
        <v>1936</v>
      </c>
      <c r="I127" s="7" t="s">
        <v>879</v>
      </c>
      <c r="J127" s="7" t="s">
        <v>880</v>
      </c>
      <c r="K127" s="6" t="s">
        <v>881</v>
      </c>
      <c r="L127" s="6" t="s">
        <v>882</v>
      </c>
      <c r="M127" s="8" t="s">
        <v>883</v>
      </c>
      <c r="N127" s="9"/>
      <c r="O127" s="9"/>
      <c r="P127" s="14">
        <f t="shared" si="4"/>
        <v>1343550</v>
      </c>
    </row>
    <row r="128" spans="1:16" ht="15" customHeight="1">
      <c r="A128" s="9">
        <v>125</v>
      </c>
      <c r="B128" s="8" t="s">
        <v>884</v>
      </c>
      <c r="C128" s="13">
        <v>16</v>
      </c>
      <c r="D128" s="14">
        <v>15</v>
      </c>
      <c r="E128" s="14">
        <v>0</v>
      </c>
      <c r="F128" s="6">
        <v>946</v>
      </c>
      <c r="G128" s="6">
        <f t="shared" si="7"/>
        <v>1513600</v>
      </c>
      <c r="H128" s="15">
        <v>1927</v>
      </c>
      <c r="I128" s="7" t="s">
        <v>885</v>
      </c>
      <c r="J128" s="7" t="s">
        <v>886</v>
      </c>
      <c r="K128" s="6" t="s">
        <v>887</v>
      </c>
      <c r="L128" s="6" t="s">
        <v>888</v>
      </c>
      <c r="M128" s="8" t="s">
        <v>889</v>
      </c>
      <c r="N128" s="9"/>
      <c r="O128" s="9"/>
      <c r="P128" s="14">
        <f t="shared" si="4"/>
        <v>2506900</v>
      </c>
    </row>
    <row r="129" spans="1:16" ht="15" customHeight="1">
      <c r="A129" s="9">
        <v>126</v>
      </c>
      <c r="B129" s="8" t="s">
        <v>890</v>
      </c>
      <c r="C129" s="13">
        <v>17</v>
      </c>
      <c r="D129" s="14">
        <v>32</v>
      </c>
      <c r="E129" s="14">
        <v>1</v>
      </c>
      <c r="F129" s="6">
        <v>1327</v>
      </c>
      <c r="G129" s="6">
        <f t="shared" si="7"/>
        <v>2123200</v>
      </c>
      <c r="H129" s="15">
        <v>1936</v>
      </c>
      <c r="I129" s="7" t="s">
        <v>891</v>
      </c>
      <c r="J129" s="7" t="s">
        <v>892</v>
      </c>
      <c r="K129" s="6" t="s">
        <v>893</v>
      </c>
      <c r="L129" s="6" t="s">
        <v>894</v>
      </c>
      <c r="M129" s="8" t="s">
        <v>895</v>
      </c>
      <c r="N129" s="9"/>
      <c r="O129" s="9"/>
      <c r="P129" s="14">
        <f t="shared" si="4"/>
        <v>3516550</v>
      </c>
    </row>
    <row r="130" spans="1:16" ht="15" customHeight="1">
      <c r="A130" s="9">
        <v>127</v>
      </c>
      <c r="B130" s="8" t="s">
        <v>896</v>
      </c>
      <c r="C130" s="13">
        <v>18</v>
      </c>
      <c r="D130" s="14">
        <v>19</v>
      </c>
      <c r="E130" s="14">
        <v>0</v>
      </c>
      <c r="F130" s="6">
        <v>1046</v>
      </c>
      <c r="G130" s="6">
        <f t="shared" si="7"/>
        <v>1673600</v>
      </c>
      <c r="H130" s="15">
        <v>1926</v>
      </c>
      <c r="I130" s="7" t="s">
        <v>897</v>
      </c>
      <c r="J130" s="7" t="s">
        <v>898</v>
      </c>
      <c r="K130" s="6" t="s">
        <v>899</v>
      </c>
      <c r="L130" s="6" t="s">
        <v>900</v>
      </c>
      <c r="M130" s="8" t="s">
        <v>901</v>
      </c>
      <c r="N130" s="9"/>
      <c r="O130" s="9"/>
      <c r="P130" s="14">
        <f t="shared" si="4"/>
        <v>2771900</v>
      </c>
    </row>
    <row r="131" spans="1:16" ht="15" customHeight="1">
      <c r="A131" s="9">
        <v>128</v>
      </c>
      <c r="B131" s="8" t="s">
        <v>902</v>
      </c>
      <c r="C131" s="13">
        <v>19</v>
      </c>
      <c r="D131" s="14">
        <v>35</v>
      </c>
      <c r="E131" s="14">
        <v>0</v>
      </c>
      <c r="F131" s="6">
        <v>1400</v>
      </c>
      <c r="G131" s="6">
        <f t="shared" si="7"/>
        <v>2240000</v>
      </c>
      <c r="H131" s="15">
        <v>1936</v>
      </c>
      <c r="I131" s="7" t="s">
        <v>903</v>
      </c>
      <c r="J131" s="7" t="s">
        <v>904</v>
      </c>
      <c r="K131" s="6" t="s">
        <v>905</v>
      </c>
      <c r="L131" s="6" t="s">
        <v>906</v>
      </c>
      <c r="M131" s="8" t="s">
        <v>907</v>
      </c>
      <c r="N131" s="9"/>
      <c r="O131" s="9"/>
      <c r="P131" s="14">
        <f t="shared" si="4"/>
        <v>3710000</v>
      </c>
    </row>
    <row r="132" spans="1:16" ht="15" customHeight="1">
      <c r="A132" s="9">
        <v>129</v>
      </c>
      <c r="B132" s="8" t="s">
        <v>908</v>
      </c>
      <c r="C132" s="15">
        <v>21</v>
      </c>
      <c r="D132" s="8">
        <v>74</v>
      </c>
      <c r="E132" s="8">
        <v>0</v>
      </c>
      <c r="F132" s="6">
        <v>2041</v>
      </c>
      <c r="G132" s="6">
        <f t="shared" si="7"/>
        <v>3265600</v>
      </c>
      <c r="H132" s="15" t="s">
        <v>909</v>
      </c>
      <c r="I132" s="7" t="s">
        <v>910</v>
      </c>
      <c r="J132" s="7" t="s">
        <v>911</v>
      </c>
      <c r="K132" s="8" t="s">
        <v>912</v>
      </c>
      <c r="L132" s="8" t="s">
        <v>913</v>
      </c>
      <c r="M132" s="8" t="s">
        <v>914</v>
      </c>
      <c r="N132" s="9"/>
      <c r="O132" s="9"/>
      <c r="P132" s="14">
        <f t="shared" si="4"/>
        <v>5408650</v>
      </c>
    </row>
    <row r="133" spans="1:16" ht="15" customHeight="1">
      <c r="A133" s="9">
        <v>130</v>
      </c>
      <c r="B133" s="8" t="s">
        <v>915</v>
      </c>
      <c r="C133" s="13">
        <v>2</v>
      </c>
      <c r="D133" s="14">
        <v>5</v>
      </c>
      <c r="E133" s="14">
        <v>2</v>
      </c>
      <c r="F133" s="6">
        <v>502</v>
      </c>
      <c r="G133" s="6">
        <f t="shared" si="7"/>
        <v>803200</v>
      </c>
      <c r="H133" s="15">
        <v>1890</v>
      </c>
      <c r="I133" s="7" t="s">
        <v>916</v>
      </c>
      <c r="J133" s="7" t="s">
        <v>917</v>
      </c>
      <c r="K133" s="6" t="s">
        <v>918</v>
      </c>
      <c r="L133" s="6" t="s">
        <v>919</v>
      </c>
      <c r="M133" s="8" t="s">
        <v>920</v>
      </c>
      <c r="N133" s="9" t="s">
        <v>921</v>
      </c>
      <c r="O133" s="9"/>
      <c r="P133" s="14">
        <f aca="true" t="shared" si="8" ref="P133:P180">F133*2650</f>
        <v>1330300</v>
      </c>
    </row>
    <row r="134" spans="1:16" ht="15" customHeight="1">
      <c r="A134" s="9">
        <v>131</v>
      </c>
      <c r="B134" s="8" t="s">
        <v>922</v>
      </c>
      <c r="C134" s="13">
        <v>4</v>
      </c>
      <c r="D134" s="14">
        <v>4</v>
      </c>
      <c r="E134" s="14">
        <v>5</v>
      </c>
      <c r="F134" s="6">
        <v>451</v>
      </c>
      <c r="G134" s="6">
        <f t="shared" si="7"/>
        <v>721600</v>
      </c>
      <c r="H134" s="15">
        <v>1890</v>
      </c>
      <c r="I134" s="7" t="s">
        <v>923</v>
      </c>
      <c r="J134" s="7" t="s">
        <v>924</v>
      </c>
      <c r="K134" s="6" t="s">
        <v>925</v>
      </c>
      <c r="L134" s="6" t="s">
        <v>926</v>
      </c>
      <c r="M134" s="8" t="s">
        <v>927</v>
      </c>
      <c r="N134" s="9" t="s">
        <v>928</v>
      </c>
      <c r="O134" s="9"/>
      <c r="P134" s="14">
        <f t="shared" si="8"/>
        <v>1195150</v>
      </c>
    </row>
    <row r="135" spans="1:16" ht="15" customHeight="1">
      <c r="A135" s="9">
        <v>132</v>
      </c>
      <c r="B135" s="8" t="s">
        <v>929</v>
      </c>
      <c r="C135" s="13">
        <v>20</v>
      </c>
      <c r="D135" s="14">
        <v>1</v>
      </c>
      <c r="E135" s="14">
        <v>1</v>
      </c>
      <c r="F135" s="6">
        <v>101</v>
      </c>
      <c r="G135" s="6">
        <f t="shared" si="7"/>
        <v>161600</v>
      </c>
      <c r="H135" s="15">
        <v>1890</v>
      </c>
      <c r="I135" s="7" t="s">
        <v>930</v>
      </c>
      <c r="J135" s="7" t="s">
        <v>931</v>
      </c>
      <c r="K135" s="6" t="s">
        <v>932</v>
      </c>
      <c r="L135" s="6" t="s">
        <v>933</v>
      </c>
      <c r="M135" s="8" t="s">
        <v>934</v>
      </c>
      <c r="N135" s="9" t="s">
        <v>935</v>
      </c>
      <c r="O135" s="9"/>
      <c r="P135" s="14">
        <f t="shared" si="8"/>
        <v>267650</v>
      </c>
    </row>
    <row r="136" spans="1:16" ht="15" customHeight="1">
      <c r="A136" s="9">
        <v>133</v>
      </c>
      <c r="B136" s="8" t="s">
        <v>936</v>
      </c>
      <c r="C136" s="13" t="s">
        <v>937</v>
      </c>
      <c r="D136" s="14">
        <v>8</v>
      </c>
      <c r="E136" s="14">
        <v>3</v>
      </c>
      <c r="F136" s="6">
        <v>238</v>
      </c>
      <c r="G136" s="6">
        <f t="shared" si="7"/>
        <v>380800</v>
      </c>
      <c r="H136" s="15">
        <v>1900</v>
      </c>
      <c r="I136" s="7" t="s">
        <v>938</v>
      </c>
      <c r="J136" s="7" t="s">
        <v>939</v>
      </c>
      <c r="K136" s="6" t="s">
        <v>940</v>
      </c>
      <c r="L136" s="6" t="s">
        <v>941</v>
      </c>
      <c r="M136" s="8" t="s">
        <v>942</v>
      </c>
      <c r="N136" s="9" t="s">
        <v>943</v>
      </c>
      <c r="O136" s="9"/>
      <c r="P136" s="14">
        <f t="shared" si="8"/>
        <v>630700</v>
      </c>
    </row>
    <row r="137" spans="1:16" ht="15" customHeight="1">
      <c r="A137" s="9">
        <v>134</v>
      </c>
      <c r="B137" s="8" t="s">
        <v>944</v>
      </c>
      <c r="C137" s="13">
        <v>23</v>
      </c>
      <c r="D137" s="14">
        <v>0</v>
      </c>
      <c r="E137" s="14">
        <v>1</v>
      </c>
      <c r="F137" s="6">
        <v>140</v>
      </c>
      <c r="G137" s="6"/>
      <c r="H137" s="15">
        <v>1900</v>
      </c>
      <c r="I137" s="7" t="s">
        <v>945</v>
      </c>
      <c r="J137" s="7" t="s">
        <v>946</v>
      </c>
      <c r="K137" s="6" t="s">
        <v>947</v>
      </c>
      <c r="L137" s="6" t="s">
        <v>948</v>
      </c>
      <c r="M137" s="8" t="s">
        <v>949</v>
      </c>
      <c r="N137" s="9" t="s">
        <v>950</v>
      </c>
      <c r="O137" s="9"/>
      <c r="P137" s="14">
        <f t="shared" si="8"/>
        <v>371000</v>
      </c>
    </row>
    <row r="138" spans="1:16" ht="15" customHeight="1">
      <c r="A138" s="9">
        <v>135</v>
      </c>
      <c r="B138" s="8" t="s">
        <v>951</v>
      </c>
      <c r="C138" s="13">
        <v>24</v>
      </c>
      <c r="D138" s="14">
        <v>2</v>
      </c>
      <c r="E138" s="14">
        <v>2</v>
      </c>
      <c r="F138" s="6">
        <v>192</v>
      </c>
      <c r="G138" s="6">
        <f aca="true" t="shared" si="9" ref="G138:G178">F138*1600</f>
        <v>307200</v>
      </c>
      <c r="H138" s="15" t="s">
        <v>952</v>
      </c>
      <c r="I138" s="7" t="s">
        <v>953</v>
      </c>
      <c r="J138" s="7" t="s">
        <v>954</v>
      </c>
      <c r="K138" s="6" t="s">
        <v>955</v>
      </c>
      <c r="L138" s="6" t="s">
        <v>956</v>
      </c>
      <c r="M138" s="8" t="s">
        <v>957</v>
      </c>
      <c r="N138" s="9" t="s">
        <v>958</v>
      </c>
      <c r="O138" s="9"/>
      <c r="P138" s="14">
        <f t="shared" si="8"/>
        <v>508800</v>
      </c>
    </row>
    <row r="139" spans="1:16" ht="15" customHeight="1">
      <c r="A139" s="9">
        <v>136</v>
      </c>
      <c r="B139" s="8" t="s">
        <v>959</v>
      </c>
      <c r="C139" s="37">
        <v>1.3</v>
      </c>
      <c r="D139" s="14">
        <v>16</v>
      </c>
      <c r="E139" s="14">
        <v>0</v>
      </c>
      <c r="F139" s="6">
        <v>598</v>
      </c>
      <c r="G139" s="6">
        <f t="shared" si="9"/>
        <v>956800</v>
      </c>
      <c r="H139" s="15">
        <v>1938</v>
      </c>
      <c r="I139" s="7" t="s">
        <v>960</v>
      </c>
      <c r="J139" s="7" t="s">
        <v>961</v>
      </c>
      <c r="K139" s="6" t="s">
        <v>962</v>
      </c>
      <c r="L139" s="6" t="s">
        <v>963</v>
      </c>
      <c r="M139" s="8" t="s">
        <v>964</v>
      </c>
      <c r="N139" s="9"/>
      <c r="O139" s="9"/>
      <c r="P139" s="14">
        <f t="shared" si="8"/>
        <v>1584700</v>
      </c>
    </row>
    <row r="140" spans="1:16" ht="15" customHeight="1">
      <c r="A140" s="9">
        <v>137</v>
      </c>
      <c r="B140" s="8" t="s">
        <v>965</v>
      </c>
      <c r="C140" s="13">
        <v>4</v>
      </c>
      <c r="D140" s="14">
        <v>6</v>
      </c>
      <c r="E140" s="14">
        <v>1</v>
      </c>
      <c r="F140" s="6">
        <v>293</v>
      </c>
      <c r="G140" s="6">
        <f t="shared" si="9"/>
        <v>468800</v>
      </c>
      <c r="H140" s="15">
        <v>1890</v>
      </c>
      <c r="I140" s="7" t="s">
        <v>966</v>
      </c>
      <c r="J140" s="7" t="s">
        <v>967</v>
      </c>
      <c r="K140" s="8" t="s">
        <v>968</v>
      </c>
      <c r="L140" s="8" t="s">
        <v>969</v>
      </c>
      <c r="M140" s="8" t="s">
        <v>970</v>
      </c>
      <c r="N140" s="9" t="s">
        <v>971</v>
      </c>
      <c r="O140" s="9"/>
      <c r="P140" s="14">
        <f t="shared" si="8"/>
        <v>776450</v>
      </c>
    </row>
    <row r="141" spans="1:16" ht="15" customHeight="1">
      <c r="A141" s="9">
        <v>138</v>
      </c>
      <c r="B141" s="8" t="s">
        <v>972</v>
      </c>
      <c r="C141" s="13">
        <v>3</v>
      </c>
      <c r="D141" s="14">
        <v>7</v>
      </c>
      <c r="E141" s="14">
        <v>0</v>
      </c>
      <c r="F141" s="6">
        <v>344</v>
      </c>
      <c r="G141" s="6">
        <f t="shared" si="9"/>
        <v>550400</v>
      </c>
      <c r="H141" s="15">
        <v>1880</v>
      </c>
      <c r="I141" s="7" t="s">
        <v>973</v>
      </c>
      <c r="J141" s="7" t="s">
        <v>974</v>
      </c>
      <c r="K141" s="6" t="s">
        <v>975</v>
      </c>
      <c r="L141" s="6" t="s">
        <v>976</v>
      </c>
      <c r="M141" s="8" t="s">
        <v>977</v>
      </c>
      <c r="N141" s="9"/>
      <c r="O141" s="9"/>
      <c r="P141" s="14">
        <f t="shared" si="8"/>
        <v>911600</v>
      </c>
    </row>
    <row r="142" spans="1:16" ht="15" customHeight="1">
      <c r="A142" s="9">
        <v>139</v>
      </c>
      <c r="B142" s="8" t="s">
        <v>978</v>
      </c>
      <c r="C142" s="13">
        <v>4</v>
      </c>
      <c r="D142" s="14">
        <v>12</v>
      </c>
      <c r="E142" s="14">
        <v>0</v>
      </c>
      <c r="F142" s="6">
        <v>534</v>
      </c>
      <c r="G142" s="6">
        <f t="shared" si="9"/>
        <v>854400</v>
      </c>
      <c r="H142" s="15">
        <v>1951</v>
      </c>
      <c r="I142" s="7" t="s">
        <v>979</v>
      </c>
      <c r="J142" s="7" t="s">
        <v>980</v>
      </c>
      <c r="K142" s="6" t="s">
        <v>981</v>
      </c>
      <c r="L142" s="6" t="s">
        <v>982</v>
      </c>
      <c r="M142" s="8" t="s">
        <v>983</v>
      </c>
      <c r="N142" s="9"/>
      <c r="O142" s="9"/>
      <c r="P142" s="14">
        <f t="shared" si="8"/>
        <v>1415100</v>
      </c>
    </row>
    <row r="143" spans="1:16" ht="15" customHeight="1">
      <c r="A143" s="9">
        <v>140</v>
      </c>
      <c r="B143" s="8" t="s">
        <v>984</v>
      </c>
      <c r="C143" s="13" t="s">
        <v>985</v>
      </c>
      <c r="D143" s="14">
        <v>12</v>
      </c>
      <c r="E143" s="14">
        <v>0</v>
      </c>
      <c r="F143" s="6">
        <v>540</v>
      </c>
      <c r="G143" s="6">
        <f t="shared" si="9"/>
        <v>864000</v>
      </c>
      <c r="H143" s="15">
        <v>1951</v>
      </c>
      <c r="I143" s="7" t="s">
        <v>986</v>
      </c>
      <c r="J143" s="7" t="s">
        <v>987</v>
      </c>
      <c r="K143" s="6" t="s">
        <v>988</v>
      </c>
      <c r="L143" s="6" t="s">
        <v>989</v>
      </c>
      <c r="M143" s="8" t="s">
        <v>990</v>
      </c>
      <c r="N143" s="9"/>
      <c r="O143" s="9"/>
      <c r="P143" s="14">
        <f t="shared" si="8"/>
        <v>1431000</v>
      </c>
    </row>
    <row r="144" spans="1:16" ht="15" customHeight="1">
      <c r="A144" s="9">
        <v>141</v>
      </c>
      <c r="B144" s="8" t="s">
        <v>991</v>
      </c>
      <c r="C144" s="13" t="s">
        <v>992</v>
      </c>
      <c r="D144" s="14">
        <v>12</v>
      </c>
      <c r="E144" s="14">
        <v>0</v>
      </c>
      <c r="F144" s="6">
        <v>457</v>
      </c>
      <c r="G144" s="6">
        <f t="shared" si="9"/>
        <v>731200</v>
      </c>
      <c r="H144" s="15">
        <v>1951</v>
      </c>
      <c r="I144" s="7" t="s">
        <v>993</v>
      </c>
      <c r="J144" s="7" t="s">
        <v>994</v>
      </c>
      <c r="K144" s="6" t="s">
        <v>995</v>
      </c>
      <c r="L144" s="6" t="s">
        <v>996</v>
      </c>
      <c r="M144" s="8" t="s">
        <v>997</v>
      </c>
      <c r="N144" s="9"/>
      <c r="O144" s="9"/>
      <c r="P144" s="14">
        <f t="shared" si="8"/>
        <v>1211050</v>
      </c>
    </row>
    <row r="145" spans="1:16" ht="15" customHeight="1">
      <c r="A145" s="9">
        <v>142</v>
      </c>
      <c r="B145" s="8" t="s">
        <v>998</v>
      </c>
      <c r="C145" s="13" t="s">
        <v>999</v>
      </c>
      <c r="D145" s="14">
        <v>12</v>
      </c>
      <c r="E145" s="14">
        <v>0</v>
      </c>
      <c r="F145" s="6">
        <v>468</v>
      </c>
      <c r="G145" s="6">
        <f t="shared" si="9"/>
        <v>748800</v>
      </c>
      <c r="H145" s="15">
        <v>1951</v>
      </c>
      <c r="I145" s="7" t="s">
        <v>1000</v>
      </c>
      <c r="J145" s="7" t="s">
        <v>1001</v>
      </c>
      <c r="K145" s="6" t="s">
        <v>1002</v>
      </c>
      <c r="L145" s="6" t="s">
        <v>1003</v>
      </c>
      <c r="M145" s="8" t="s">
        <v>1004</v>
      </c>
      <c r="N145" s="9"/>
      <c r="O145" s="9"/>
      <c r="P145" s="14">
        <f t="shared" si="8"/>
        <v>1240200</v>
      </c>
    </row>
    <row r="146" spans="1:16" ht="15" customHeight="1">
      <c r="A146" s="9">
        <v>143</v>
      </c>
      <c r="B146" s="8" t="s">
        <v>1005</v>
      </c>
      <c r="C146" s="13" t="s">
        <v>1006</v>
      </c>
      <c r="D146" s="14">
        <v>8</v>
      </c>
      <c r="E146" s="14">
        <v>0</v>
      </c>
      <c r="F146" s="6">
        <v>510</v>
      </c>
      <c r="G146" s="6">
        <f t="shared" si="9"/>
        <v>816000</v>
      </c>
      <c r="H146" s="15">
        <v>1951</v>
      </c>
      <c r="I146" s="7" t="s">
        <v>1007</v>
      </c>
      <c r="J146" s="7" t="s">
        <v>1008</v>
      </c>
      <c r="K146" s="6" t="s">
        <v>1009</v>
      </c>
      <c r="L146" s="6" t="s">
        <v>1010</v>
      </c>
      <c r="M146" s="8" t="s">
        <v>1011</v>
      </c>
      <c r="N146" s="9"/>
      <c r="O146" s="9"/>
      <c r="P146" s="14">
        <f t="shared" si="8"/>
        <v>1351500</v>
      </c>
    </row>
    <row r="147" spans="1:16" ht="15" customHeight="1">
      <c r="A147" s="9">
        <v>144</v>
      </c>
      <c r="B147" s="8" t="s">
        <v>1012</v>
      </c>
      <c r="C147" s="13" t="s">
        <v>1013</v>
      </c>
      <c r="D147" s="14">
        <v>12</v>
      </c>
      <c r="E147" s="14">
        <v>0</v>
      </c>
      <c r="F147" s="6">
        <v>502</v>
      </c>
      <c r="G147" s="6">
        <f t="shared" si="9"/>
        <v>803200</v>
      </c>
      <c r="H147" s="15">
        <v>1951</v>
      </c>
      <c r="I147" s="7" t="s">
        <v>1014</v>
      </c>
      <c r="J147" s="7" t="s">
        <v>1015</v>
      </c>
      <c r="K147" s="6" t="s">
        <v>1016</v>
      </c>
      <c r="L147" s="6" t="s">
        <v>1017</v>
      </c>
      <c r="M147" s="8" t="s">
        <v>1018</v>
      </c>
      <c r="N147" s="9"/>
      <c r="O147" s="9"/>
      <c r="P147" s="14">
        <f t="shared" si="8"/>
        <v>1330300</v>
      </c>
    </row>
    <row r="148" spans="1:16" ht="15" customHeight="1">
      <c r="A148" s="9">
        <v>145</v>
      </c>
      <c r="B148" s="8" t="s">
        <v>1019</v>
      </c>
      <c r="C148" s="13">
        <v>9</v>
      </c>
      <c r="D148" s="14">
        <v>11</v>
      </c>
      <c r="E148" s="14">
        <v>2</v>
      </c>
      <c r="F148" s="6">
        <v>720</v>
      </c>
      <c r="G148" s="6">
        <f t="shared" si="9"/>
        <v>1152000</v>
      </c>
      <c r="H148" s="15">
        <v>1875</v>
      </c>
      <c r="I148" s="7" t="s">
        <v>1020</v>
      </c>
      <c r="J148" s="7" t="s">
        <v>1021</v>
      </c>
      <c r="K148" s="6" t="s">
        <v>1022</v>
      </c>
      <c r="L148" s="6" t="s">
        <v>1023</v>
      </c>
      <c r="M148" s="8" t="s">
        <v>1024</v>
      </c>
      <c r="N148" s="9" t="s">
        <v>1025</v>
      </c>
      <c r="O148" s="9"/>
      <c r="P148" s="14">
        <f t="shared" si="8"/>
        <v>1908000</v>
      </c>
    </row>
    <row r="149" spans="1:16" ht="21" customHeight="1">
      <c r="A149" s="9">
        <v>146</v>
      </c>
      <c r="B149" s="7" t="s">
        <v>1026</v>
      </c>
      <c r="C149" s="30">
        <v>17</v>
      </c>
      <c r="D149" s="23">
        <v>1</v>
      </c>
      <c r="E149" s="23">
        <v>0</v>
      </c>
      <c r="F149" s="24">
        <v>80.6</v>
      </c>
      <c r="G149" s="24">
        <f t="shared" si="9"/>
        <v>128959.99999999999</v>
      </c>
      <c r="H149" s="25">
        <v>1933</v>
      </c>
      <c r="I149" s="7" t="s">
        <v>1027</v>
      </c>
      <c r="J149" s="4" t="s">
        <v>1028</v>
      </c>
      <c r="K149" s="24" t="s">
        <v>1029</v>
      </c>
      <c r="L149" s="6" t="s">
        <v>1030</v>
      </c>
      <c r="M149" s="7" t="s">
        <v>1031</v>
      </c>
      <c r="N149" s="26"/>
      <c r="O149" s="26"/>
      <c r="P149" s="14">
        <f t="shared" si="8"/>
        <v>213589.99999999997</v>
      </c>
    </row>
    <row r="150" spans="1:16" ht="15" customHeight="1">
      <c r="A150" s="9">
        <v>147</v>
      </c>
      <c r="B150" s="8" t="s">
        <v>1032</v>
      </c>
      <c r="C150" s="15">
        <v>2</v>
      </c>
      <c r="D150" s="8">
        <v>2</v>
      </c>
      <c r="E150" s="8">
        <v>1</v>
      </c>
      <c r="F150" s="6">
        <v>154</v>
      </c>
      <c r="G150" s="6">
        <f t="shared" si="9"/>
        <v>246400</v>
      </c>
      <c r="H150" s="15" t="s">
        <v>1033</v>
      </c>
      <c r="I150" s="7" t="s">
        <v>1034</v>
      </c>
      <c r="J150" s="7" t="s">
        <v>1035</v>
      </c>
      <c r="K150" s="8" t="s">
        <v>1036</v>
      </c>
      <c r="L150" s="8" t="s">
        <v>1037</v>
      </c>
      <c r="M150" s="8" t="s">
        <v>1038</v>
      </c>
      <c r="N150" s="9" t="s">
        <v>1039</v>
      </c>
      <c r="O150" s="9"/>
      <c r="P150" s="14">
        <f t="shared" si="8"/>
        <v>408100</v>
      </c>
    </row>
    <row r="151" spans="1:16" ht="15" customHeight="1">
      <c r="A151" s="9">
        <v>148</v>
      </c>
      <c r="B151" s="8" t="s">
        <v>1040</v>
      </c>
      <c r="C151" s="13">
        <v>12</v>
      </c>
      <c r="D151" s="14">
        <v>1</v>
      </c>
      <c r="E151" s="14">
        <v>0</v>
      </c>
      <c r="F151" s="6">
        <v>46.2</v>
      </c>
      <c r="G151" s="6">
        <f t="shared" si="9"/>
        <v>73920</v>
      </c>
      <c r="H151" s="15">
        <v>1935</v>
      </c>
      <c r="I151" s="7" t="s">
        <v>1041</v>
      </c>
      <c r="J151" s="7" t="s">
        <v>1042</v>
      </c>
      <c r="K151" s="6" t="s">
        <v>1043</v>
      </c>
      <c r="L151" s="6" t="s">
        <v>1044</v>
      </c>
      <c r="M151" s="8" t="s">
        <v>1045</v>
      </c>
      <c r="N151" s="9"/>
      <c r="O151" s="9"/>
      <c r="P151" s="14">
        <f t="shared" si="8"/>
        <v>122430.00000000001</v>
      </c>
    </row>
    <row r="152" spans="1:16" ht="15" customHeight="1">
      <c r="A152" s="9">
        <v>149</v>
      </c>
      <c r="B152" s="8" t="s">
        <v>1046</v>
      </c>
      <c r="C152" s="13">
        <v>2</v>
      </c>
      <c r="D152" s="14">
        <v>8</v>
      </c>
      <c r="E152" s="14">
        <v>0</v>
      </c>
      <c r="F152" s="6">
        <v>713</v>
      </c>
      <c r="G152" s="6">
        <f t="shared" si="9"/>
        <v>1140800</v>
      </c>
      <c r="H152" s="15">
        <v>1914</v>
      </c>
      <c r="I152" s="7" t="s">
        <v>1047</v>
      </c>
      <c r="J152" s="7" t="s">
        <v>1048</v>
      </c>
      <c r="K152" s="6" t="s">
        <v>1049</v>
      </c>
      <c r="L152" s="6" t="s">
        <v>1050</v>
      </c>
      <c r="M152" s="8" t="s">
        <v>1051</v>
      </c>
      <c r="N152" s="9" t="s">
        <v>1052</v>
      </c>
      <c r="O152" s="9"/>
      <c r="P152" s="14">
        <f t="shared" si="8"/>
        <v>1889450</v>
      </c>
    </row>
    <row r="153" spans="1:16" ht="15" customHeight="1">
      <c r="A153" s="9">
        <v>150</v>
      </c>
      <c r="B153" s="8" t="s">
        <v>1053</v>
      </c>
      <c r="C153" s="13">
        <v>3</v>
      </c>
      <c r="D153" s="14">
        <v>10</v>
      </c>
      <c r="E153" s="14">
        <v>0</v>
      </c>
      <c r="F153" s="6">
        <v>872</v>
      </c>
      <c r="G153" s="6">
        <f t="shared" si="9"/>
        <v>1395200</v>
      </c>
      <c r="H153" s="15">
        <v>1916</v>
      </c>
      <c r="I153" s="7" t="s">
        <v>1054</v>
      </c>
      <c r="J153" s="7" t="s">
        <v>1055</v>
      </c>
      <c r="K153" s="6" t="s">
        <v>1056</v>
      </c>
      <c r="L153" s="6" t="s">
        <v>1057</v>
      </c>
      <c r="M153" s="8" t="s">
        <v>1058</v>
      </c>
      <c r="N153" s="9" t="s">
        <v>1059</v>
      </c>
      <c r="O153" s="9"/>
      <c r="P153" s="14">
        <f t="shared" si="8"/>
        <v>2310800</v>
      </c>
    </row>
    <row r="154" spans="1:16" ht="15" customHeight="1">
      <c r="A154" s="9">
        <v>151</v>
      </c>
      <c r="B154" s="8" t="s">
        <v>1060</v>
      </c>
      <c r="C154" s="13">
        <v>4</v>
      </c>
      <c r="D154" s="14">
        <v>9</v>
      </c>
      <c r="E154" s="14">
        <v>0</v>
      </c>
      <c r="F154" s="6">
        <v>473</v>
      </c>
      <c r="G154" s="6">
        <f t="shared" si="9"/>
        <v>756800</v>
      </c>
      <c r="H154" s="15">
        <v>1916</v>
      </c>
      <c r="I154" s="7" t="s">
        <v>1061</v>
      </c>
      <c r="J154" s="7" t="s">
        <v>1062</v>
      </c>
      <c r="K154" s="6" t="s">
        <v>1063</v>
      </c>
      <c r="L154" s="6" t="s">
        <v>1064</v>
      </c>
      <c r="M154" s="8" t="s">
        <v>1065</v>
      </c>
      <c r="N154" s="9" t="s">
        <v>1066</v>
      </c>
      <c r="O154" s="9"/>
      <c r="P154" s="14">
        <f t="shared" si="8"/>
        <v>1253450</v>
      </c>
    </row>
    <row r="155" spans="1:16" ht="15" customHeight="1">
      <c r="A155" s="9">
        <v>152</v>
      </c>
      <c r="B155" s="8" t="s">
        <v>1067</v>
      </c>
      <c r="C155" s="13">
        <v>36</v>
      </c>
      <c r="D155" s="14">
        <v>10</v>
      </c>
      <c r="E155" s="14">
        <v>1</v>
      </c>
      <c r="F155" s="6">
        <v>441</v>
      </c>
      <c r="G155" s="6">
        <f t="shared" si="9"/>
        <v>705600</v>
      </c>
      <c r="H155" s="15">
        <v>1900</v>
      </c>
      <c r="I155" s="7" t="s">
        <v>1068</v>
      </c>
      <c r="J155" s="7" t="s">
        <v>1069</v>
      </c>
      <c r="K155" s="6" t="s">
        <v>1070</v>
      </c>
      <c r="L155" s="6" t="s">
        <v>1071</v>
      </c>
      <c r="M155" s="8" t="s">
        <v>1072</v>
      </c>
      <c r="N155" s="9" t="s">
        <v>1073</v>
      </c>
      <c r="O155" s="9"/>
      <c r="P155" s="14">
        <f t="shared" si="8"/>
        <v>1168650</v>
      </c>
    </row>
    <row r="156" spans="1:16" ht="15" customHeight="1">
      <c r="A156" s="9">
        <v>153</v>
      </c>
      <c r="B156" s="8" t="s">
        <v>1074</v>
      </c>
      <c r="C156" s="13">
        <v>38</v>
      </c>
      <c r="D156" s="14">
        <v>8</v>
      </c>
      <c r="E156" s="14">
        <v>0</v>
      </c>
      <c r="F156" s="6">
        <v>386</v>
      </c>
      <c r="G156" s="6">
        <f t="shared" si="9"/>
        <v>617600</v>
      </c>
      <c r="H156" s="15">
        <v>1900</v>
      </c>
      <c r="I156" s="7" t="s">
        <v>1075</v>
      </c>
      <c r="J156" s="7" t="s">
        <v>1076</v>
      </c>
      <c r="K156" s="6" t="s">
        <v>1077</v>
      </c>
      <c r="L156" s="6" t="s">
        <v>1078</v>
      </c>
      <c r="M156" s="8" t="s">
        <v>1079</v>
      </c>
      <c r="N156" s="9" t="s">
        <v>1080</v>
      </c>
      <c r="O156" s="9"/>
      <c r="P156" s="14">
        <f t="shared" si="8"/>
        <v>1022900</v>
      </c>
    </row>
    <row r="157" spans="1:16" ht="15" customHeight="1">
      <c r="A157" s="9">
        <v>154</v>
      </c>
      <c r="B157" s="8" t="s">
        <v>1081</v>
      </c>
      <c r="C157" s="13">
        <v>40</v>
      </c>
      <c r="D157" s="14">
        <v>11</v>
      </c>
      <c r="E157" s="14">
        <v>2</v>
      </c>
      <c r="F157" s="6">
        <v>588</v>
      </c>
      <c r="G157" s="6">
        <f t="shared" si="9"/>
        <v>940800</v>
      </c>
      <c r="H157" s="15">
        <v>1900</v>
      </c>
      <c r="I157" s="7" t="s">
        <v>1082</v>
      </c>
      <c r="J157" s="7" t="s">
        <v>1083</v>
      </c>
      <c r="K157" s="6" t="s">
        <v>1084</v>
      </c>
      <c r="L157" s="6" t="s">
        <v>1085</v>
      </c>
      <c r="M157" s="8" t="s">
        <v>1086</v>
      </c>
      <c r="N157" s="9" t="s">
        <v>1087</v>
      </c>
      <c r="O157" s="9"/>
      <c r="P157" s="14">
        <f t="shared" si="8"/>
        <v>1558200</v>
      </c>
    </row>
    <row r="158" spans="1:16" ht="15" customHeight="1">
      <c r="A158" s="9">
        <v>155</v>
      </c>
      <c r="B158" s="8" t="s">
        <v>1088</v>
      </c>
      <c r="C158" s="13">
        <v>41</v>
      </c>
      <c r="D158" s="14">
        <v>1</v>
      </c>
      <c r="E158" s="14">
        <v>0</v>
      </c>
      <c r="F158" s="6">
        <v>73</v>
      </c>
      <c r="G158" s="6">
        <f t="shared" si="9"/>
        <v>116800</v>
      </c>
      <c r="H158" s="15">
        <v>1900</v>
      </c>
      <c r="I158" s="7" t="s">
        <v>19</v>
      </c>
      <c r="J158" s="7" t="s">
        <v>20</v>
      </c>
      <c r="K158" s="6" t="s">
        <v>1239</v>
      </c>
      <c r="L158" s="6" t="s">
        <v>1089</v>
      </c>
      <c r="M158" s="8" t="s">
        <v>58</v>
      </c>
      <c r="N158" s="9"/>
      <c r="O158" s="9"/>
      <c r="P158" s="14">
        <f t="shared" si="8"/>
        <v>193450</v>
      </c>
    </row>
    <row r="159" spans="1:16" ht="15" customHeight="1">
      <c r="A159" s="9">
        <v>156</v>
      </c>
      <c r="B159" s="8" t="s">
        <v>1090</v>
      </c>
      <c r="C159" s="13">
        <v>42</v>
      </c>
      <c r="D159" s="14">
        <v>1</v>
      </c>
      <c r="E159" s="14">
        <v>0</v>
      </c>
      <c r="F159" s="6">
        <v>45</v>
      </c>
      <c r="G159" s="6">
        <f t="shared" si="9"/>
        <v>72000</v>
      </c>
      <c r="H159" s="15">
        <v>1900</v>
      </c>
      <c r="I159" s="7" t="s">
        <v>1091</v>
      </c>
      <c r="J159" s="7" t="s">
        <v>1092</v>
      </c>
      <c r="K159" s="6" t="s">
        <v>1093</v>
      </c>
      <c r="L159" s="6" t="s">
        <v>1094</v>
      </c>
      <c r="M159" s="8" t="s">
        <v>1095</v>
      </c>
      <c r="N159" s="9"/>
      <c r="O159" s="9"/>
      <c r="P159" s="14">
        <f t="shared" si="8"/>
        <v>119250</v>
      </c>
    </row>
    <row r="160" spans="1:16" ht="15" customHeight="1">
      <c r="A160" s="9">
        <v>157</v>
      </c>
      <c r="B160" s="8" t="s">
        <v>1096</v>
      </c>
      <c r="C160" s="13" t="s">
        <v>1097</v>
      </c>
      <c r="D160" s="13">
        <v>24</v>
      </c>
      <c r="E160" s="13">
        <v>0</v>
      </c>
      <c r="F160" s="16">
        <v>998</v>
      </c>
      <c r="G160" s="6">
        <f t="shared" si="9"/>
        <v>1596800</v>
      </c>
      <c r="H160" s="15">
        <v>1960</v>
      </c>
      <c r="I160" s="7" t="s">
        <v>1098</v>
      </c>
      <c r="J160" s="7" t="s">
        <v>1099</v>
      </c>
      <c r="K160" s="8" t="s">
        <v>1100</v>
      </c>
      <c r="L160" s="6" t="s">
        <v>1101</v>
      </c>
      <c r="M160" s="8" t="s">
        <v>1102</v>
      </c>
      <c r="N160" s="9"/>
      <c r="O160" s="9"/>
      <c r="P160" s="14">
        <f t="shared" si="8"/>
        <v>2644700</v>
      </c>
    </row>
    <row r="161" spans="1:16" ht="15" customHeight="1">
      <c r="A161" s="9">
        <v>158</v>
      </c>
      <c r="B161" s="8" t="s">
        <v>1103</v>
      </c>
      <c r="C161" s="13" t="s">
        <v>1104</v>
      </c>
      <c r="D161" s="14">
        <v>17</v>
      </c>
      <c r="E161" s="14">
        <v>0</v>
      </c>
      <c r="F161" s="6">
        <v>1396</v>
      </c>
      <c r="G161" s="6">
        <f t="shared" si="9"/>
        <v>2233600</v>
      </c>
      <c r="H161" s="15">
        <v>1911</v>
      </c>
      <c r="I161" s="7" t="s">
        <v>1105</v>
      </c>
      <c r="J161" s="7" t="s">
        <v>1106</v>
      </c>
      <c r="K161" s="6" t="s">
        <v>1107</v>
      </c>
      <c r="L161" s="6" t="s">
        <v>1108</v>
      </c>
      <c r="M161" s="8" t="s">
        <v>1109</v>
      </c>
      <c r="N161" s="9" t="s">
        <v>1110</v>
      </c>
      <c r="O161" s="9"/>
      <c r="P161" s="14">
        <f t="shared" si="8"/>
        <v>3699400</v>
      </c>
    </row>
    <row r="162" spans="1:16" ht="15" customHeight="1">
      <c r="A162" s="9">
        <v>159</v>
      </c>
      <c r="B162" s="8" t="s">
        <v>1111</v>
      </c>
      <c r="C162" s="13" t="s">
        <v>1112</v>
      </c>
      <c r="D162" s="14">
        <v>2</v>
      </c>
      <c r="E162" s="14">
        <v>0</v>
      </c>
      <c r="F162" s="6">
        <v>153</v>
      </c>
      <c r="G162" s="6">
        <f t="shared" si="9"/>
        <v>244800</v>
      </c>
      <c r="H162" s="15">
        <v>1900</v>
      </c>
      <c r="I162" s="7" t="s">
        <v>1113</v>
      </c>
      <c r="J162" s="7" t="s">
        <v>1114</v>
      </c>
      <c r="K162" s="6" t="s">
        <v>1115</v>
      </c>
      <c r="L162" s="6" t="s">
        <v>1116</v>
      </c>
      <c r="M162" s="8" t="s">
        <v>1117</v>
      </c>
      <c r="N162" s="9" t="s">
        <v>1118</v>
      </c>
      <c r="O162" s="9"/>
      <c r="P162" s="14">
        <f t="shared" si="8"/>
        <v>405450</v>
      </c>
    </row>
    <row r="163" spans="1:16" ht="15" customHeight="1">
      <c r="A163" s="9">
        <v>160</v>
      </c>
      <c r="B163" s="8" t="s">
        <v>1119</v>
      </c>
      <c r="C163" s="13">
        <v>12</v>
      </c>
      <c r="D163" s="14">
        <v>7</v>
      </c>
      <c r="E163" s="14">
        <v>0</v>
      </c>
      <c r="F163" s="6">
        <v>349</v>
      </c>
      <c r="G163" s="6">
        <f t="shared" si="9"/>
        <v>558400</v>
      </c>
      <c r="H163" s="15">
        <v>1890</v>
      </c>
      <c r="I163" s="7" t="s">
        <v>1120</v>
      </c>
      <c r="J163" s="7" t="s">
        <v>1121</v>
      </c>
      <c r="K163" s="6" t="s">
        <v>1122</v>
      </c>
      <c r="L163" s="6" t="s">
        <v>1123</v>
      </c>
      <c r="M163" s="8" t="s">
        <v>1124</v>
      </c>
      <c r="N163" s="9" t="s">
        <v>1125</v>
      </c>
      <c r="O163" s="9"/>
      <c r="P163" s="14">
        <f t="shared" si="8"/>
        <v>924850</v>
      </c>
    </row>
    <row r="164" spans="1:16" ht="15" customHeight="1">
      <c r="A164" s="9">
        <v>161</v>
      </c>
      <c r="B164" s="8" t="s">
        <v>1126</v>
      </c>
      <c r="C164" s="13">
        <v>13</v>
      </c>
      <c r="D164" s="14">
        <v>12</v>
      </c>
      <c r="E164" s="14">
        <v>0</v>
      </c>
      <c r="F164" s="6">
        <v>549</v>
      </c>
      <c r="G164" s="6">
        <f t="shared" si="9"/>
        <v>878400</v>
      </c>
      <c r="H164" s="15">
        <v>1890</v>
      </c>
      <c r="I164" s="7" t="s">
        <v>1127</v>
      </c>
      <c r="J164" s="7" t="s">
        <v>1128</v>
      </c>
      <c r="K164" s="6" t="s">
        <v>1129</v>
      </c>
      <c r="L164" s="6" t="s">
        <v>1130</v>
      </c>
      <c r="M164" s="8" t="s">
        <v>1131</v>
      </c>
      <c r="N164" s="9" t="s">
        <v>1132</v>
      </c>
      <c r="O164" s="9"/>
      <c r="P164" s="14">
        <f t="shared" si="8"/>
        <v>1454850</v>
      </c>
    </row>
    <row r="165" spans="1:16" ht="15" customHeight="1">
      <c r="A165" s="9">
        <v>162</v>
      </c>
      <c r="B165" s="8" t="s">
        <v>1133</v>
      </c>
      <c r="C165" s="13">
        <v>3</v>
      </c>
      <c r="D165" s="14">
        <v>15</v>
      </c>
      <c r="E165" s="14">
        <v>2</v>
      </c>
      <c r="F165" s="6">
        <v>942</v>
      </c>
      <c r="G165" s="6">
        <f t="shared" si="9"/>
        <v>1507200</v>
      </c>
      <c r="H165" s="15">
        <v>1900</v>
      </c>
      <c r="I165" s="7" t="s">
        <v>19</v>
      </c>
      <c r="J165" s="7" t="s">
        <v>20</v>
      </c>
      <c r="K165" s="6" t="s">
        <v>210</v>
      </c>
      <c r="L165" s="6" t="s">
        <v>1134</v>
      </c>
      <c r="M165" s="8" t="s">
        <v>58</v>
      </c>
      <c r="N165" s="9"/>
      <c r="O165" s="9"/>
      <c r="P165" s="14">
        <f t="shared" si="8"/>
        <v>2496300</v>
      </c>
    </row>
    <row r="166" spans="1:16" ht="15" customHeight="1">
      <c r="A166" s="9">
        <v>163</v>
      </c>
      <c r="B166" s="8" t="s">
        <v>1135</v>
      </c>
      <c r="C166" s="13">
        <v>8</v>
      </c>
      <c r="D166" s="14">
        <v>3</v>
      </c>
      <c r="E166" s="14">
        <v>1</v>
      </c>
      <c r="F166" s="6">
        <v>183</v>
      </c>
      <c r="G166" s="6">
        <f t="shared" si="9"/>
        <v>292800</v>
      </c>
      <c r="H166" s="15">
        <v>1892</v>
      </c>
      <c r="I166" s="7" t="s">
        <v>1136</v>
      </c>
      <c r="J166" s="7" t="s">
        <v>1137</v>
      </c>
      <c r="K166" s="6" t="s">
        <v>1138</v>
      </c>
      <c r="L166" s="6" t="s">
        <v>1139</v>
      </c>
      <c r="M166" s="8" t="s">
        <v>1140</v>
      </c>
      <c r="N166" s="9" t="s">
        <v>1141</v>
      </c>
      <c r="O166" s="9"/>
      <c r="P166" s="14">
        <f t="shared" si="8"/>
        <v>484950</v>
      </c>
    </row>
    <row r="167" spans="1:16" ht="15" customHeight="1">
      <c r="A167" s="9">
        <v>164</v>
      </c>
      <c r="B167" s="8" t="s">
        <v>1142</v>
      </c>
      <c r="C167" s="13">
        <v>10</v>
      </c>
      <c r="D167" s="14">
        <v>6</v>
      </c>
      <c r="E167" s="14">
        <v>0</v>
      </c>
      <c r="F167" s="6">
        <v>244</v>
      </c>
      <c r="G167" s="6">
        <f t="shared" si="9"/>
        <v>390400</v>
      </c>
      <c r="H167" s="15">
        <v>1890</v>
      </c>
      <c r="I167" s="7" t="s">
        <v>1143</v>
      </c>
      <c r="J167" s="7" t="s">
        <v>1144</v>
      </c>
      <c r="K167" s="6" t="s">
        <v>1145</v>
      </c>
      <c r="L167" s="6" t="s">
        <v>1146</v>
      </c>
      <c r="M167" s="8" t="s">
        <v>1147</v>
      </c>
      <c r="N167" s="9" t="s">
        <v>1148</v>
      </c>
      <c r="O167" s="9"/>
      <c r="P167" s="14">
        <f t="shared" si="8"/>
        <v>646600</v>
      </c>
    </row>
    <row r="168" spans="1:16" ht="15" customHeight="1">
      <c r="A168" s="9">
        <v>165</v>
      </c>
      <c r="B168" s="8" t="s">
        <v>1149</v>
      </c>
      <c r="C168" s="13">
        <v>12</v>
      </c>
      <c r="D168" s="14">
        <v>5</v>
      </c>
      <c r="E168" s="14">
        <v>0</v>
      </c>
      <c r="F168" s="6">
        <v>224</v>
      </c>
      <c r="G168" s="6">
        <f t="shared" si="9"/>
        <v>358400</v>
      </c>
      <c r="H168" s="15">
        <v>1879</v>
      </c>
      <c r="I168" s="7" t="s">
        <v>1150</v>
      </c>
      <c r="J168" s="7" t="s">
        <v>1151</v>
      </c>
      <c r="K168" s="6" t="s">
        <v>1152</v>
      </c>
      <c r="L168" s="6" t="s">
        <v>1153</v>
      </c>
      <c r="M168" s="8" t="s">
        <v>1154</v>
      </c>
      <c r="N168" s="9" t="s">
        <v>1155</v>
      </c>
      <c r="O168" s="9"/>
      <c r="P168" s="14">
        <f t="shared" si="8"/>
        <v>593600</v>
      </c>
    </row>
    <row r="169" spans="1:16" ht="15" customHeight="1">
      <c r="A169" s="9">
        <v>166</v>
      </c>
      <c r="B169" s="8" t="s">
        <v>1156</v>
      </c>
      <c r="C169" s="13">
        <v>10</v>
      </c>
      <c r="D169" s="14">
        <v>28</v>
      </c>
      <c r="E169" s="14">
        <v>0</v>
      </c>
      <c r="F169" s="6">
        <v>1197</v>
      </c>
      <c r="G169" s="6">
        <f t="shared" si="9"/>
        <v>1915200</v>
      </c>
      <c r="H169" s="15">
        <v>1933</v>
      </c>
      <c r="I169" s="7" t="s">
        <v>1157</v>
      </c>
      <c r="J169" s="7" t="s">
        <v>1158</v>
      </c>
      <c r="K169" s="6" t="s">
        <v>1159</v>
      </c>
      <c r="L169" s="6" t="s">
        <v>1160</v>
      </c>
      <c r="M169" s="8" t="s">
        <v>1161</v>
      </c>
      <c r="N169" s="9" t="s">
        <v>1162</v>
      </c>
      <c r="O169" s="9"/>
      <c r="P169" s="14">
        <f t="shared" si="8"/>
        <v>3172050</v>
      </c>
    </row>
    <row r="170" spans="1:16" ht="15" customHeight="1">
      <c r="A170" s="9">
        <v>167</v>
      </c>
      <c r="B170" s="8" t="s">
        <v>1163</v>
      </c>
      <c r="C170" s="13" t="s">
        <v>1164</v>
      </c>
      <c r="D170" s="14">
        <v>14</v>
      </c>
      <c r="E170" s="14">
        <v>0</v>
      </c>
      <c r="F170" s="6">
        <v>925</v>
      </c>
      <c r="G170" s="6">
        <f t="shared" si="9"/>
        <v>1480000</v>
      </c>
      <c r="H170" s="15">
        <v>1925</v>
      </c>
      <c r="I170" s="7" t="s">
        <v>1165</v>
      </c>
      <c r="J170" s="7" t="s">
        <v>1166</v>
      </c>
      <c r="K170" s="6" t="s">
        <v>1167</v>
      </c>
      <c r="L170" s="6" t="s">
        <v>1168</v>
      </c>
      <c r="M170" s="8" t="s">
        <v>1169</v>
      </c>
      <c r="N170" s="9" t="s">
        <v>1170</v>
      </c>
      <c r="O170" s="9"/>
      <c r="P170" s="14">
        <f t="shared" si="8"/>
        <v>2451250</v>
      </c>
    </row>
    <row r="171" spans="1:16" ht="15" customHeight="1">
      <c r="A171" s="9">
        <v>168</v>
      </c>
      <c r="B171" s="8" t="s">
        <v>1171</v>
      </c>
      <c r="C171" s="13">
        <v>23</v>
      </c>
      <c r="D171" s="14">
        <v>7</v>
      </c>
      <c r="E171" s="14">
        <v>0</v>
      </c>
      <c r="F171" s="6">
        <v>437</v>
      </c>
      <c r="G171" s="6">
        <f t="shared" si="9"/>
        <v>699200</v>
      </c>
      <c r="H171" s="15">
        <v>1925</v>
      </c>
      <c r="I171" s="7" t="s">
        <v>1172</v>
      </c>
      <c r="J171" s="7" t="s">
        <v>1173</v>
      </c>
      <c r="K171" s="6" t="s">
        <v>1174</v>
      </c>
      <c r="L171" s="6" t="s">
        <v>1175</v>
      </c>
      <c r="M171" s="8" t="s">
        <v>1176</v>
      </c>
      <c r="N171" s="9" t="s">
        <v>1177</v>
      </c>
      <c r="O171" s="9"/>
      <c r="P171" s="14">
        <f t="shared" si="8"/>
        <v>1158050</v>
      </c>
    </row>
    <row r="172" spans="1:16" ht="15" customHeight="1">
      <c r="A172" s="9">
        <v>169</v>
      </c>
      <c r="B172" s="8" t="s">
        <v>1178</v>
      </c>
      <c r="C172" s="15">
        <v>41</v>
      </c>
      <c r="D172" s="8">
        <v>42</v>
      </c>
      <c r="E172" s="8">
        <v>0</v>
      </c>
      <c r="F172" s="6">
        <v>1158</v>
      </c>
      <c r="G172" s="6">
        <f t="shared" si="9"/>
        <v>1852800</v>
      </c>
      <c r="H172" s="15" t="s">
        <v>1179</v>
      </c>
      <c r="I172" s="7" t="s">
        <v>1180</v>
      </c>
      <c r="J172" s="7" t="s">
        <v>1181</v>
      </c>
      <c r="K172" s="8" t="s">
        <v>1182</v>
      </c>
      <c r="L172" s="8" t="s">
        <v>1183</v>
      </c>
      <c r="M172" s="8" t="s">
        <v>1184</v>
      </c>
      <c r="N172" s="9"/>
      <c r="O172" s="9"/>
      <c r="P172" s="14">
        <f t="shared" si="8"/>
        <v>3068700</v>
      </c>
    </row>
    <row r="173" spans="1:16" ht="15" customHeight="1">
      <c r="A173" s="9">
        <v>170</v>
      </c>
      <c r="B173" s="8" t="s">
        <v>1185</v>
      </c>
      <c r="C173" s="13">
        <v>5</v>
      </c>
      <c r="D173" s="14">
        <v>10</v>
      </c>
      <c r="E173" s="14">
        <v>2</v>
      </c>
      <c r="F173" s="6">
        <v>676</v>
      </c>
      <c r="G173" s="6">
        <f t="shared" si="9"/>
        <v>1081600</v>
      </c>
      <c r="H173" s="15">
        <v>1908</v>
      </c>
      <c r="I173" s="7" t="s">
        <v>1186</v>
      </c>
      <c r="J173" s="7" t="s">
        <v>1187</v>
      </c>
      <c r="K173" s="6" t="s">
        <v>1188</v>
      </c>
      <c r="L173" s="6" t="s">
        <v>1189</v>
      </c>
      <c r="M173" s="8" t="s">
        <v>1190</v>
      </c>
      <c r="N173" s="9" t="s">
        <v>1191</v>
      </c>
      <c r="O173" s="9"/>
      <c r="P173" s="14">
        <f t="shared" si="8"/>
        <v>1791400</v>
      </c>
    </row>
    <row r="174" spans="1:16" ht="15" customHeight="1">
      <c r="A174" s="9">
        <v>171</v>
      </c>
      <c r="B174" s="8" t="s">
        <v>1192</v>
      </c>
      <c r="C174" s="13" t="s">
        <v>1193</v>
      </c>
      <c r="D174" s="14">
        <v>19</v>
      </c>
      <c r="E174" s="14">
        <v>1</v>
      </c>
      <c r="F174" s="6">
        <v>320</v>
      </c>
      <c r="G174" s="6">
        <f t="shared" si="9"/>
        <v>512000</v>
      </c>
      <c r="H174" s="15">
        <v>1925</v>
      </c>
      <c r="I174" s="7" t="s">
        <v>1194</v>
      </c>
      <c r="J174" s="7" t="s">
        <v>1195</v>
      </c>
      <c r="K174" s="6" t="s">
        <v>1196</v>
      </c>
      <c r="L174" s="6" t="s">
        <v>1197</v>
      </c>
      <c r="M174" s="8" t="s">
        <v>1198</v>
      </c>
      <c r="N174" s="9" t="s">
        <v>1199</v>
      </c>
      <c r="O174" s="9"/>
      <c r="P174" s="14">
        <f t="shared" si="8"/>
        <v>848000</v>
      </c>
    </row>
    <row r="175" spans="1:16" ht="15" customHeight="1">
      <c r="A175" s="9">
        <v>172</v>
      </c>
      <c r="B175" s="8" t="s">
        <v>1200</v>
      </c>
      <c r="C175" s="13">
        <v>13</v>
      </c>
      <c r="D175" s="14">
        <v>8</v>
      </c>
      <c r="E175" s="14">
        <v>1</v>
      </c>
      <c r="F175" s="6">
        <v>607</v>
      </c>
      <c r="G175" s="6">
        <f t="shared" si="9"/>
        <v>971200</v>
      </c>
      <c r="H175" s="15">
        <v>1902</v>
      </c>
      <c r="I175" s="7" t="s">
        <v>1201</v>
      </c>
      <c r="J175" s="7" t="s">
        <v>1202</v>
      </c>
      <c r="K175" s="6" t="s">
        <v>1203</v>
      </c>
      <c r="L175" s="6" t="s">
        <v>1204</v>
      </c>
      <c r="M175" s="8" t="s">
        <v>1205</v>
      </c>
      <c r="N175" s="9" t="s">
        <v>1206</v>
      </c>
      <c r="O175" s="9"/>
      <c r="P175" s="14">
        <f t="shared" si="8"/>
        <v>1608550</v>
      </c>
    </row>
    <row r="176" spans="1:16" ht="15" customHeight="1">
      <c r="A176" s="9">
        <v>173</v>
      </c>
      <c r="B176" s="8" t="s">
        <v>1207</v>
      </c>
      <c r="C176" s="13">
        <v>4</v>
      </c>
      <c r="D176" s="14">
        <v>4</v>
      </c>
      <c r="E176" s="14">
        <v>0</v>
      </c>
      <c r="F176" s="6">
        <v>160</v>
      </c>
      <c r="G176" s="6">
        <f t="shared" si="9"/>
        <v>256000</v>
      </c>
      <c r="H176" s="15" t="s">
        <v>1208</v>
      </c>
      <c r="I176" s="7" t="s">
        <v>1209</v>
      </c>
      <c r="J176" s="7" t="s">
        <v>1210</v>
      </c>
      <c r="K176" s="6" t="s">
        <v>1211</v>
      </c>
      <c r="L176" s="6" t="s">
        <v>1212</v>
      </c>
      <c r="M176" s="8" t="s">
        <v>1213</v>
      </c>
      <c r="N176" s="9"/>
      <c r="O176" s="9"/>
      <c r="P176" s="14">
        <f t="shared" si="8"/>
        <v>424000</v>
      </c>
    </row>
    <row r="177" spans="1:16" ht="15" customHeight="1">
      <c r="A177" s="9">
        <v>174</v>
      </c>
      <c r="B177" s="8" t="s">
        <v>1214</v>
      </c>
      <c r="C177" s="13">
        <v>2</v>
      </c>
      <c r="D177" s="14">
        <v>1</v>
      </c>
      <c r="E177" s="14">
        <v>5</v>
      </c>
      <c r="F177" s="6">
        <v>499</v>
      </c>
      <c r="G177" s="6">
        <f t="shared" si="9"/>
        <v>798400</v>
      </c>
      <c r="H177" s="15">
        <v>1890</v>
      </c>
      <c r="I177" s="7" t="s">
        <v>1215</v>
      </c>
      <c r="J177" s="7" t="s">
        <v>1216</v>
      </c>
      <c r="K177" s="6" t="s">
        <v>1217</v>
      </c>
      <c r="L177" s="6" t="s">
        <v>1218</v>
      </c>
      <c r="M177" s="8" t="s">
        <v>1219</v>
      </c>
      <c r="N177" s="9" t="s">
        <v>1220</v>
      </c>
      <c r="O177" s="9"/>
      <c r="P177" s="14">
        <f t="shared" si="8"/>
        <v>1322350</v>
      </c>
    </row>
    <row r="178" spans="1:16" ht="15" customHeight="1">
      <c r="A178" s="9">
        <v>175</v>
      </c>
      <c r="B178" s="6" t="s">
        <v>1221</v>
      </c>
      <c r="C178" s="13">
        <v>8</v>
      </c>
      <c r="D178" s="13">
        <v>2</v>
      </c>
      <c r="E178" s="13">
        <v>0</v>
      </c>
      <c r="F178" s="16">
        <v>99</v>
      </c>
      <c r="G178" s="6">
        <f t="shared" si="9"/>
        <v>158400</v>
      </c>
      <c r="H178" s="15" t="s">
        <v>1222</v>
      </c>
      <c r="I178" s="7" t="s">
        <v>1223</v>
      </c>
      <c r="J178" s="7" t="s">
        <v>1224</v>
      </c>
      <c r="K178" s="8" t="s">
        <v>1225</v>
      </c>
      <c r="L178" s="8" t="s">
        <v>1226</v>
      </c>
      <c r="M178" s="8" t="s">
        <v>1227</v>
      </c>
      <c r="N178" s="9"/>
      <c r="O178" s="9"/>
      <c r="P178" s="14">
        <f t="shared" si="8"/>
        <v>262350</v>
      </c>
    </row>
    <row r="179" spans="1:16" ht="15" customHeight="1">
      <c r="A179" s="9">
        <v>176</v>
      </c>
      <c r="B179" s="8" t="s">
        <v>1228</v>
      </c>
      <c r="C179" s="15">
        <v>141</v>
      </c>
      <c r="D179" s="8">
        <v>2</v>
      </c>
      <c r="E179" s="8">
        <v>0</v>
      </c>
      <c r="F179" s="6">
        <v>74.54</v>
      </c>
      <c r="G179" s="6"/>
      <c r="H179" s="15"/>
      <c r="I179" s="7" t="s">
        <v>1229</v>
      </c>
      <c r="J179" s="7" t="s">
        <v>1230</v>
      </c>
      <c r="K179" s="8" t="s">
        <v>1231</v>
      </c>
      <c r="L179" s="8" t="s">
        <v>1232</v>
      </c>
      <c r="M179" s="8" t="s">
        <v>1233</v>
      </c>
      <c r="N179" s="9"/>
      <c r="O179" s="9"/>
      <c r="P179" s="14">
        <f t="shared" si="8"/>
        <v>197531.00000000003</v>
      </c>
    </row>
    <row r="180" spans="1:16" ht="21.75" customHeight="1">
      <c r="A180" s="9"/>
      <c r="B180" s="27" t="s">
        <v>1234</v>
      </c>
      <c r="C180" s="15"/>
      <c r="D180" s="28">
        <f>SUM(D4:D179)</f>
        <v>1652</v>
      </c>
      <c r="E180" s="28">
        <f>SUM(E4:E179)</f>
        <v>205</v>
      </c>
      <c r="F180" s="28">
        <f>SUM(F4:F179)</f>
        <v>102506.29000000001</v>
      </c>
      <c r="G180" s="6"/>
      <c r="H180" s="15"/>
      <c r="I180" s="7"/>
      <c r="J180" s="7"/>
      <c r="K180" s="8"/>
      <c r="L180" s="8"/>
      <c r="M180" s="8"/>
      <c r="N180" s="9"/>
      <c r="O180" s="9"/>
      <c r="P180" s="28">
        <f t="shared" si="8"/>
        <v>271641668.5</v>
      </c>
    </row>
    <row r="181" spans="3:7" ht="21.75" customHeight="1">
      <c r="C181" s="32"/>
      <c r="G181" s="33"/>
    </row>
    <row r="182" spans="2:11" ht="21.75" customHeight="1">
      <c r="B182" s="35" t="s">
        <v>1235</v>
      </c>
      <c r="D182" s="35">
        <v>2650</v>
      </c>
      <c r="E182" s="35" t="s">
        <v>1236</v>
      </c>
      <c r="F182" s="36"/>
      <c r="K182" s="39">
        <f>P180</f>
        <v>271641668.5</v>
      </c>
    </row>
    <row r="183" ht="18.75" customHeight="1"/>
    <row r="195" ht="25.5" customHeight="1"/>
  </sheetData>
  <mergeCells count="2">
    <mergeCell ref="B1:O1"/>
    <mergeCell ref="A2:A3"/>
  </mergeCells>
  <printOptions/>
  <pageMargins left="0.33" right="0.25" top="1.0402777777777779" bottom="0.65" header="0.5" footer="0.3402777777777778"/>
  <pageSetup fitToHeight="0" horizontalDpi="300" verticalDpi="300" orientation="landscape" paperSize="9" r:id="rId1"/>
  <headerFooter alignWithMargins="0">
    <oddHeader>&amp;LZałącznik nr 2 do przedmiotu zamówienia&amp;RStrona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Wieczorek</dc:creator>
  <cp:keywords/>
  <dc:description/>
  <cp:lastModifiedBy>Barborka</cp:lastModifiedBy>
  <cp:lastPrinted>2008-12-05T11:52:14Z</cp:lastPrinted>
  <dcterms:created xsi:type="dcterms:W3CDTF">2000-10-29T12:50:57Z</dcterms:created>
  <dcterms:modified xsi:type="dcterms:W3CDTF">2009-11-25T15:20:11Z</dcterms:modified>
  <cp:category/>
  <cp:version/>
  <cp:contentType/>
  <cp:contentStatus/>
  <cp:revision>1</cp:revision>
</cp:coreProperties>
</file>